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4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<sst xmlns="http://schemas.openxmlformats.org/spreadsheetml/2006/main" count="46" uniqueCount="16">
  <si>
    <t>上海50</t>
  </si>
  <si>
    <t>証券コード</t>
  </si>
  <si>
    <t>名称</t>
  </si>
  <si>
    <t>乖離率</t>
  </si>
  <si>
    <t>株価</t>
  </si>
  <si>
    <t>株価前日比</t>
  </si>
  <si>
    <t>中国A株</t>
  </si>
  <si>
    <t>ブラジルボベスパ</t>
  </si>
  <si>
    <t>ロシアRTS</t>
  </si>
  <si>
    <t>インドNifty</t>
  </si>
  <si>
    <t>南アフリカ</t>
  </si>
  <si>
    <t>海外先進国株</t>
  </si>
  <si>
    <t>海外新興国株</t>
  </si>
  <si>
    <t>金ETF</t>
  </si>
  <si>
    <t>WTI原油</t>
  </si>
  <si>
    <t>海外債券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</si>
</sst>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Osaka"/>
      <family val="3"/>
    </font>
    <font>
      <sz val="6"/>
      <name val="Osaka"/>
      <family val="3"/>
    </font>
    <font>
      <b/>
      <sz val="10"/>
      <color indexed="10"/>
      <name val="Osaka"/>
      <family val="3"/>
    </font>
    <font>
      <sz val="10"/>
      <color indexed="10"/>
      <name val="Osaka"/>
      <family val="3"/>
    </font>
    <font>
      <sz val="10"/>
      <color indexed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小塚ゴシック Pro M"/>
      <family val="2"/>
    </font>
    <font>
      <b/>
      <sz val="13"/>
      <color indexed="56"/>
      <name val="小塚ゴシック Pro M"/>
      <family val="2"/>
    </font>
    <font>
      <b/>
      <sz val="11"/>
      <color indexed="56"/>
      <name val="小塚ゴシック Pro M"/>
      <family val="2"/>
    </font>
    <font>
      <sz val="10"/>
      <color indexed="17"/>
      <name val="小塚ゴシック Pro M"/>
      <family val="2"/>
    </font>
    <font>
      <sz val="10"/>
      <color indexed="20"/>
      <name val="小塚ゴシック Pro M"/>
      <family val="2"/>
    </font>
    <font>
      <sz val="10"/>
      <color indexed="60"/>
      <name val="小塚ゴシック Pro M"/>
      <family val="2"/>
    </font>
    <font>
      <sz val="10"/>
      <color indexed="62"/>
      <name val="小塚ゴシック Pro M"/>
      <family val="2"/>
    </font>
    <font>
      <b/>
      <sz val="10"/>
      <color indexed="63"/>
      <name val="小塚ゴシック Pro M"/>
      <family val="2"/>
    </font>
    <font>
      <b/>
      <sz val="10"/>
      <color indexed="52"/>
      <name val="小塚ゴシック Pro M"/>
      <family val="2"/>
    </font>
    <font>
      <sz val="10"/>
      <color indexed="52"/>
      <name val="小塚ゴシック Pro M"/>
      <family val="2"/>
    </font>
    <font>
      <b/>
      <sz val="10"/>
      <color indexed="9"/>
      <name val="小塚ゴシック Pro M"/>
      <family val="2"/>
    </font>
    <font>
      <sz val="10"/>
      <color indexed="10"/>
      <name val="小塚ゴシック Pro M"/>
      <family val="2"/>
    </font>
    <font>
      <i/>
      <sz val="10"/>
      <color indexed="23"/>
      <name val="小塚ゴシック Pro M"/>
      <family val="2"/>
    </font>
    <font>
      <b/>
      <sz val="10"/>
      <color indexed="8"/>
      <name val="小塚ゴシック Pro M"/>
      <family val="2"/>
    </font>
    <font>
      <sz val="10"/>
      <color indexed="9"/>
      <name val="小塚ゴシック Pro M"/>
      <family val="2"/>
    </font>
    <font>
      <sz val="10"/>
      <color indexed="8"/>
      <name val="小塚ゴシック Pro M"/>
      <family val="2"/>
    </font>
    <font>
      <sz val="10"/>
      <color theme="1"/>
      <name val="小塚ゴシック Pro M"/>
      <family val="2"/>
    </font>
    <font>
      <sz val="10"/>
      <color theme="0"/>
      <name val="小塚ゴシック Pro M"/>
      <family val="2"/>
    </font>
    <font>
      <b/>
      <sz val="18"/>
      <color theme="3"/>
      <name val="Cambria"/>
      <family val="3"/>
    </font>
    <font>
      <b/>
      <sz val="10"/>
      <color theme="0"/>
      <name val="小塚ゴシック Pro M"/>
      <family val="2"/>
    </font>
    <font>
      <sz val="10"/>
      <color rgb="FF9C6500"/>
      <name val="小塚ゴシック Pro M"/>
      <family val="2"/>
    </font>
    <font>
      <sz val="10"/>
      <color rgb="FFFA7D00"/>
      <name val="小塚ゴシック Pro M"/>
      <family val="2"/>
    </font>
    <font>
      <sz val="10"/>
      <color rgb="FF9C0006"/>
      <name val="小塚ゴシック Pro M"/>
      <family val="2"/>
    </font>
    <font>
      <b/>
      <sz val="10"/>
      <color rgb="FFFA7D00"/>
      <name val="小塚ゴシック Pro M"/>
      <family val="2"/>
    </font>
    <font>
      <sz val="10"/>
      <color rgb="FFFF0000"/>
      <name val="小塚ゴシック Pro M"/>
      <family val="2"/>
    </font>
    <font>
      <b/>
      <sz val="15"/>
      <color theme="3"/>
      <name val="小塚ゴシック Pro M"/>
      <family val="2"/>
    </font>
    <font>
      <b/>
      <sz val="13"/>
      <color theme="3"/>
      <name val="小塚ゴシック Pro M"/>
      <family val="2"/>
    </font>
    <font>
      <b/>
      <sz val="11"/>
      <color theme="3"/>
      <name val="小塚ゴシック Pro M"/>
      <family val="2"/>
    </font>
    <font>
      <b/>
      <sz val="10"/>
      <color theme="1"/>
      <name val="小塚ゴシック Pro M"/>
      <family val="2"/>
    </font>
    <font>
      <b/>
      <sz val="10"/>
      <color rgb="FF3F3F3F"/>
      <name val="小塚ゴシック Pro M"/>
      <family val="2"/>
    </font>
    <font>
      <i/>
      <sz val="10"/>
      <color rgb="FF7F7F7F"/>
      <name val="小塚ゴシック Pro M"/>
      <family val="2"/>
    </font>
    <font>
      <sz val="10"/>
      <color rgb="FF3F3F76"/>
      <name val="小塚ゴシック Pro M"/>
      <family val="2"/>
    </font>
    <font>
      <sz val="10"/>
      <color rgb="FF006100"/>
      <name val="小塚ゴシック Pro M"/>
      <family val="2"/>
    </font>
    <font>
      <b/>
      <sz val="10"/>
      <color rgb="FFFF0000"/>
      <name val="Osaka"/>
      <family val="3"/>
    </font>
    <font>
      <sz val="10"/>
      <color rgb="FFFF0000"/>
      <name val="Osaka"/>
      <family val="3"/>
    </font>
    <font>
      <sz val="10"/>
      <color rgb="FF0000FF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31" fontId="0" fillId="0" borderId="0" xfId="0" applyNumberFormat="1" applyAlignment="1">
      <alignment horizontal="center" wrapText="1"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0" fontId="0" fillId="0" borderId="0" xfId="0" applyNumberFormat="1" applyAlignment="1">
      <alignment horizontal="center" wrapText="1"/>
    </xf>
    <xf numFmtId="31" fontId="0" fillId="0" borderId="0" xfId="0" applyNumberFormat="1" applyFont="1" applyAlignment="1">
      <alignment horizontal="center" vertical="center" wrapText="1"/>
    </xf>
    <xf numFmtId="10" fontId="39" fillId="0" borderId="0" xfId="0" applyNumberFormat="1" applyFont="1" applyAlignment="1">
      <alignment horizontal="center" vertical="center" wrapText="1"/>
    </xf>
    <xf numFmtId="10" fontId="40" fillId="0" borderId="0" xfId="0" applyNumberFormat="1" applyFont="1" applyAlignment="1">
      <alignment horizontal="center" vertical="center" wrapText="1"/>
    </xf>
    <xf numFmtId="10" fontId="41" fillId="0" borderId="0" xfId="0" applyNumberFormat="1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PageLayoutView="0" workbookViewId="0" topLeftCell="A1">
      <pane xSplit="1" ySplit="3" topLeftCell="A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T25" sqref="AT25"/>
    </sheetView>
  </sheetViews>
  <sheetFormatPr defaultColWidth="9.00390625" defaultRowHeight="12.75"/>
  <cols>
    <col min="1" max="1" width="14.25390625" style="0" customWidth="1"/>
    <col min="4" max="4" width="8.875" style="2" customWidth="1"/>
    <col min="5" max="5" width="3.25390625" style="0" customWidth="1"/>
    <col min="8" max="8" width="8.875" style="2" customWidth="1"/>
    <col min="9" max="9" width="3.375" style="0" customWidth="1"/>
    <col min="12" max="12" width="8.875" style="2" customWidth="1"/>
    <col min="13" max="13" width="3.00390625" style="0" customWidth="1"/>
    <col min="16" max="16" width="8.875" style="2" customWidth="1"/>
    <col min="17" max="17" width="3.50390625" style="0" customWidth="1"/>
    <col min="20" max="20" width="8.875" style="2" customWidth="1"/>
    <col min="21" max="21" width="3.50390625" style="0" customWidth="1"/>
    <col min="24" max="24" width="8.875" style="2" customWidth="1"/>
    <col min="25" max="25" width="3.875" style="0" customWidth="1"/>
    <col min="28" max="28" width="8.875" style="2" customWidth="1"/>
    <col min="29" max="29" width="4.00390625" style="0" customWidth="1"/>
    <col min="32" max="32" width="8.875" style="2" customWidth="1"/>
    <col min="33" max="33" width="2.875" style="0" customWidth="1"/>
    <col min="36" max="36" width="8.875" style="2" customWidth="1"/>
    <col min="37" max="37" width="3.125" style="0" customWidth="1"/>
    <col min="40" max="40" width="8.875" style="2" customWidth="1"/>
    <col min="41" max="41" width="2.875" style="0" customWidth="1"/>
    <col min="44" max="44" width="8.875" style="2" customWidth="1"/>
  </cols>
  <sheetData>
    <row r="1" spans="1:42" ht="14.25">
      <c r="A1" t="s">
        <v>2</v>
      </c>
      <c r="B1" t="s">
        <v>0</v>
      </c>
      <c r="F1" t="s">
        <v>6</v>
      </c>
      <c r="J1" t="s">
        <v>7</v>
      </c>
      <c r="N1" t="s">
        <v>8</v>
      </c>
      <c r="R1" t="s">
        <v>9</v>
      </c>
      <c r="V1" t="s">
        <v>10</v>
      </c>
      <c r="Z1" t="s">
        <v>11</v>
      </c>
      <c r="AD1" t="s">
        <v>12</v>
      </c>
      <c r="AH1" t="s">
        <v>13</v>
      </c>
      <c r="AL1" t="s">
        <v>14</v>
      </c>
      <c r="AP1" t="s">
        <v>15</v>
      </c>
    </row>
    <row r="2" spans="1:42" ht="14.25">
      <c r="A2" t="s">
        <v>1</v>
      </c>
      <c r="B2">
        <v>1309</v>
      </c>
      <c r="F2">
        <v>1322</v>
      </c>
      <c r="J2">
        <v>1325</v>
      </c>
      <c r="N2">
        <v>1324</v>
      </c>
      <c r="R2">
        <v>1678</v>
      </c>
      <c r="V2">
        <v>1323</v>
      </c>
      <c r="Z2">
        <v>1680</v>
      </c>
      <c r="AD2">
        <v>1681</v>
      </c>
      <c r="AH2">
        <v>1328</v>
      </c>
      <c r="AL2">
        <v>1671</v>
      </c>
      <c r="AP2">
        <v>1677</v>
      </c>
    </row>
    <row r="3" spans="2:44" ht="14.25">
      <c r="B3" t="s">
        <v>3</v>
      </c>
      <c r="C3" t="s">
        <v>4</v>
      </c>
      <c r="D3" s="2" t="s">
        <v>5</v>
      </c>
      <c r="F3" t="s">
        <v>3</v>
      </c>
      <c r="G3" t="s">
        <v>4</v>
      </c>
      <c r="H3" s="2" t="s">
        <v>5</v>
      </c>
      <c r="J3" t="s">
        <v>3</v>
      </c>
      <c r="K3" t="s">
        <v>4</v>
      </c>
      <c r="L3" s="2" t="s">
        <v>5</v>
      </c>
      <c r="N3" t="s">
        <v>3</v>
      </c>
      <c r="O3" t="s">
        <v>4</v>
      </c>
      <c r="P3" s="2" t="s">
        <v>5</v>
      </c>
      <c r="R3" t="s">
        <v>3</v>
      </c>
      <c r="S3" t="s">
        <v>4</v>
      </c>
      <c r="T3" s="2" t="s">
        <v>5</v>
      </c>
      <c r="V3" t="s">
        <v>3</v>
      </c>
      <c r="W3" t="s">
        <v>4</v>
      </c>
      <c r="X3" s="2" t="s">
        <v>5</v>
      </c>
      <c r="Z3" t="s">
        <v>3</v>
      </c>
      <c r="AA3" t="s">
        <v>4</v>
      </c>
      <c r="AB3" s="2" t="s">
        <v>5</v>
      </c>
      <c r="AD3" t="s">
        <v>3</v>
      </c>
      <c r="AE3" t="s">
        <v>4</v>
      </c>
      <c r="AF3" s="2" t="s">
        <v>5</v>
      </c>
      <c r="AH3" t="s">
        <v>3</v>
      </c>
      <c r="AI3" t="s">
        <v>4</v>
      </c>
      <c r="AJ3" s="2" t="s">
        <v>5</v>
      </c>
      <c r="AL3" t="s">
        <v>3</v>
      </c>
      <c r="AM3" t="s">
        <v>4</v>
      </c>
      <c r="AN3" s="2" t="s">
        <v>5</v>
      </c>
      <c r="AP3" t="s">
        <v>3</v>
      </c>
      <c r="AQ3" t="s">
        <v>4</v>
      </c>
      <c r="AR3" s="2" t="s">
        <v>5</v>
      </c>
    </row>
    <row r="4" spans="1:44" ht="14.25">
      <c r="A4" s="7">
        <v>40939</v>
      </c>
      <c r="B4" s="8">
        <v>-0.0719</v>
      </c>
      <c r="C4">
        <v>16430</v>
      </c>
      <c r="D4" s="2">
        <f>(C4-C5)/C5</f>
        <v>-0.005447941888619854</v>
      </c>
      <c r="E4" s="7"/>
      <c r="F4" s="8">
        <v>-0.0656</v>
      </c>
      <c r="G4">
        <v>2508</v>
      </c>
      <c r="H4" s="2">
        <f>(G4-G5)/G5</f>
        <v>-0.0011947431302270011</v>
      </c>
      <c r="I4" s="7"/>
      <c r="J4" s="9">
        <v>-0.0035</v>
      </c>
      <c r="K4">
        <v>246</v>
      </c>
      <c r="L4" s="2">
        <f>(K4-K5)/K5</f>
        <v>0.00819672131147541</v>
      </c>
      <c r="M4" s="7"/>
      <c r="N4" s="9">
        <v>-0.0222</v>
      </c>
      <c r="O4">
        <v>121</v>
      </c>
      <c r="P4" s="2">
        <f>(O4-O5)/O5</f>
        <v>-0.00819672131147541</v>
      </c>
      <c r="Q4" s="7"/>
      <c r="R4" s="10">
        <v>0.0017</v>
      </c>
      <c r="S4">
        <v>76</v>
      </c>
      <c r="T4" s="2">
        <f>(S4-S5)/S5</f>
        <v>-0.02564102564102564</v>
      </c>
      <c r="U4" s="7"/>
      <c r="V4" s="9">
        <v>-0.0049</v>
      </c>
      <c r="W4">
        <v>302</v>
      </c>
      <c r="X4" s="2">
        <f>(W4-W5)/W5</f>
        <v>0.010033444816053512</v>
      </c>
      <c r="Y4" s="7"/>
      <c r="Z4" s="10">
        <v>0.0021</v>
      </c>
      <c r="AA4">
        <v>963</v>
      </c>
      <c r="AB4" s="2">
        <f>(AA4-AA5)/AA5</f>
        <v>-0.008238928939237899</v>
      </c>
      <c r="AC4" s="7"/>
      <c r="AD4" s="10">
        <v>0.005</v>
      </c>
      <c r="AE4">
        <v>966</v>
      </c>
      <c r="AF4" s="2">
        <f>(AE4-AE5)/AE5</f>
        <v>-0.005149330587023687</v>
      </c>
      <c r="AG4" s="7"/>
      <c r="AH4" s="9">
        <v>-0.0106</v>
      </c>
      <c r="AI4">
        <v>3915</v>
      </c>
      <c r="AJ4" s="2">
        <f>(AI4-AI5)/AI5</f>
        <v>-0.003816793893129771</v>
      </c>
      <c r="AK4" s="7"/>
      <c r="AL4" s="10">
        <v>0.0093</v>
      </c>
      <c r="AM4">
        <v>5100</v>
      </c>
      <c r="AN4" s="2">
        <f>(AM4-AM5)/AM5</f>
        <v>-0.011627906976744186</v>
      </c>
      <c r="AO4" s="7"/>
      <c r="AP4" s="9">
        <v>-0.0009</v>
      </c>
      <c r="AQ4">
        <v>39550</v>
      </c>
      <c r="AR4" s="2">
        <f>(AQ4-AQ5)/AQ5</f>
        <v>-0.003778337531486146</v>
      </c>
    </row>
    <row r="5" spans="1:44" ht="14.25">
      <c r="A5" s="7">
        <v>40938</v>
      </c>
      <c r="B5" s="8">
        <v>-0.0865</v>
      </c>
      <c r="C5">
        <v>16520</v>
      </c>
      <c r="D5" s="2">
        <f>(C5-C6)/C6</f>
        <v>-0.02536873156342183</v>
      </c>
      <c r="E5" s="7"/>
      <c r="F5" s="8">
        <v>-0.0842</v>
      </c>
      <c r="G5">
        <v>2511</v>
      </c>
      <c r="H5" s="2">
        <f>(G5-G6)/G6</f>
        <v>-0.02219626168224299</v>
      </c>
      <c r="I5" s="7"/>
      <c r="J5" s="9">
        <v>-0.0245</v>
      </c>
      <c r="K5">
        <v>244</v>
      </c>
      <c r="L5" s="2">
        <f>(K5-K6)/K6</f>
        <v>-0.016129032258064516</v>
      </c>
      <c r="M5" s="7"/>
      <c r="N5" s="9">
        <v>-0.0305</v>
      </c>
      <c r="O5">
        <v>122</v>
      </c>
      <c r="P5" s="2">
        <f>(O5-O6)/O6</f>
        <v>-0.008130081300813009</v>
      </c>
      <c r="Q5" s="7"/>
      <c r="R5" s="10">
        <v>0.0032</v>
      </c>
      <c r="S5">
        <v>78</v>
      </c>
      <c r="T5" s="2">
        <f>(S5-S6)/S6</f>
        <v>0.02631578947368421</v>
      </c>
      <c r="U5" s="7"/>
      <c r="V5" s="9">
        <v>-0.0388</v>
      </c>
      <c r="W5">
        <v>299</v>
      </c>
      <c r="X5" s="2">
        <f>(W5-W6)/W6</f>
        <v>0</v>
      </c>
      <c r="Y5" s="7"/>
      <c r="Z5" s="9">
        <v>-0.0008</v>
      </c>
      <c r="AA5">
        <v>971</v>
      </c>
      <c r="AB5" s="2">
        <f>(AA5-AA6)/AA6</f>
        <v>-0.007157464212678937</v>
      </c>
      <c r="AC5" s="7"/>
      <c r="AD5" s="9">
        <v>-0.0053</v>
      </c>
      <c r="AE5">
        <v>971</v>
      </c>
      <c r="AF5" s="2">
        <f>(AE5-AE6)/AE6</f>
        <v>0.0062176165803108805</v>
      </c>
      <c r="AG5" s="7"/>
      <c r="AH5" s="9">
        <v>-0.0101</v>
      </c>
      <c r="AI5">
        <v>3930</v>
      </c>
      <c r="AJ5" s="2">
        <f>(AI5-AI6)/AI6</f>
        <v>-0.0025380710659898475</v>
      </c>
      <c r="AK5" s="7"/>
      <c r="AL5" s="10">
        <v>0.0076</v>
      </c>
      <c r="AM5">
        <v>5160</v>
      </c>
      <c r="AN5" s="2">
        <f>(AM5-AM6)/AM6</f>
        <v>-0.005780346820809248</v>
      </c>
      <c r="AO5" s="7"/>
      <c r="AP5" s="9">
        <v>-0.0015</v>
      </c>
      <c r="AQ5">
        <v>39700</v>
      </c>
      <c r="AR5" s="2">
        <f>(AQ5-AQ6)/AQ6</f>
        <v>0.0012610340479192938</v>
      </c>
    </row>
    <row r="6" spans="1:44" ht="14.25">
      <c r="A6" s="7">
        <v>40935</v>
      </c>
      <c r="B6" s="8">
        <v>-0.0687</v>
      </c>
      <c r="C6">
        <v>16950</v>
      </c>
      <c r="D6" s="2">
        <f>(C6-C7)/C7</f>
        <v>-0.007611241217798595</v>
      </c>
      <c r="E6" s="7"/>
      <c r="F6" s="8">
        <v>-0.0719</v>
      </c>
      <c r="G6">
        <v>2568</v>
      </c>
      <c r="H6" s="2">
        <f>(G6-G7)/G7</f>
        <v>0.0035169988276670576</v>
      </c>
      <c r="I6" s="7"/>
      <c r="J6" s="9">
        <v>-0.021</v>
      </c>
      <c r="K6">
        <v>248</v>
      </c>
      <c r="L6" s="2">
        <f>(K6-K7)/K7</f>
        <v>0.01639344262295082</v>
      </c>
      <c r="M6" s="7"/>
      <c r="N6" s="9">
        <v>-0.0342</v>
      </c>
      <c r="O6">
        <v>123</v>
      </c>
      <c r="P6" s="2">
        <f>(O6-O7)/O7</f>
        <v>0.025</v>
      </c>
      <c r="Q6" s="7"/>
      <c r="R6" s="9">
        <v>-0.0126</v>
      </c>
      <c r="S6">
        <v>76</v>
      </c>
      <c r="T6" s="2">
        <f>(S6-S7)/S7</f>
        <v>-0.02564102564102564</v>
      </c>
      <c r="U6" s="7"/>
      <c r="V6" s="8">
        <v>-0.0501</v>
      </c>
      <c r="W6">
        <v>299</v>
      </c>
      <c r="X6" s="2">
        <f>(W6-W7)/W7</f>
        <v>0.006734006734006734</v>
      </c>
      <c r="Y6" s="7"/>
      <c r="Z6" s="9">
        <v>-0.0026</v>
      </c>
      <c r="AA6">
        <v>978</v>
      </c>
      <c r="AB6" s="2">
        <f>(AA6-AA7)/AA7</f>
        <v>-0.00911854103343465</v>
      </c>
      <c r="AC6" s="7"/>
      <c r="AD6" s="9">
        <v>-0.0174</v>
      </c>
      <c r="AE6">
        <v>965</v>
      </c>
      <c r="AF6" s="2">
        <f>(AE6-AE7)/AE7</f>
        <v>-0.014300306435137897</v>
      </c>
      <c r="AG6" s="7"/>
      <c r="AH6" s="9">
        <v>-0.0157</v>
      </c>
      <c r="AI6">
        <v>3940</v>
      </c>
      <c r="AJ6" s="2">
        <f>(AI6-AI7)/AI7</f>
        <v>0.002544529262086514</v>
      </c>
      <c r="AK6" s="7"/>
      <c r="AL6" s="10">
        <v>0.0043</v>
      </c>
      <c r="AM6">
        <v>5190</v>
      </c>
      <c r="AN6" s="2">
        <f>(AM6-AM7)/AM7</f>
        <v>-0.005747126436781609</v>
      </c>
      <c r="AO6" s="7"/>
      <c r="AP6" s="9">
        <v>-0.0037</v>
      </c>
      <c r="AQ6">
        <v>39650</v>
      </c>
      <c r="AR6" s="2">
        <f aca="true" t="shared" si="0" ref="AR6:AR21">(AQ6-AQ7)/AQ7</f>
        <v>0</v>
      </c>
    </row>
    <row r="7" spans="1:44" ht="14.25">
      <c r="A7" s="7">
        <v>40934</v>
      </c>
      <c r="B7" s="8">
        <v>-0.0662</v>
      </c>
      <c r="C7">
        <v>17080</v>
      </c>
      <c r="D7" s="2">
        <f>(C7-C8)/C8</f>
        <v>0.009456264775413711</v>
      </c>
      <c r="E7" s="7"/>
      <c r="F7" s="8">
        <v>-0.0795</v>
      </c>
      <c r="G7">
        <v>2559</v>
      </c>
      <c r="H7" s="2">
        <f>(G7-G8)/G8</f>
        <v>0.003923107100823852</v>
      </c>
      <c r="I7" s="7"/>
      <c r="J7" s="9">
        <v>-0.0278</v>
      </c>
      <c r="K7">
        <v>244</v>
      </c>
      <c r="L7" s="2">
        <f>(K7-K8)/K8</f>
        <v>0.02092050209205021</v>
      </c>
      <c r="M7" s="7"/>
      <c r="N7" s="9">
        <v>-0.0454</v>
      </c>
      <c r="O7">
        <v>120</v>
      </c>
      <c r="P7" s="2">
        <f>(O7-O8)/O8</f>
        <v>0.008403361344537815</v>
      </c>
      <c r="Q7" s="7"/>
      <c r="R7" s="10">
        <v>0.0084</v>
      </c>
      <c r="S7">
        <v>78</v>
      </c>
      <c r="T7" s="2">
        <f>(S7-S8)/S8</f>
        <v>0.012987012987012988</v>
      </c>
      <c r="U7" s="7"/>
      <c r="V7" s="9">
        <v>-0.0234</v>
      </c>
      <c r="W7">
        <v>297</v>
      </c>
      <c r="X7" s="2">
        <f>(W7-W8)/W8</f>
        <v>0.01020408163265306</v>
      </c>
      <c r="Y7" s="7"/>
      <c r="Z7" s="10">
        <v>0.0024</v>
      </c>
      <c r="AA7">
        <v>987</v>
      </c>
      <c r="AB7" s="2">
        <f>(AA7-AA8)/AA8</f>
        <v>0.0010141987829614604</v>
      </c>
      <c r="AC7" s="7"/>
      <c r="AD7" s="10">
        <v>0.0033</v>
      </c>
      <c r="AE7">
        <v>979</v>
      </c>
      <c r="AF7" s="2">
        <f>(AE7-AE8)/AE8</f>
        <v>0.0030737704918032786</v>
      </c>
      <c r="AG7" s="7"/>
      <c r="AH7" s="10">
        <v>0.016</v>
      </c>
      <c r="AI7">
        <v>3930</v>
      </c>
      <c r="AJ7" s="2">
        <f>(AI7-AI8)/AI8</f>
        <v>0.019455252918287938</v>
      </c>
      <c r="AK7" s="7"/>
      <c r="AL7" s="10">
        <v>0.0081</v>
      </c>
      <c r="AM7">
        <v>5220</v>
      </c>
      <c r="AN7" s="2">
        <f>(AM7-AM8)/AM8</f>
        <v>0.013592233009708738</v>
      </c>
      <c r="AO7" s="7"/>
      <c r="AP7" s="9">
        <v>-0.0055</v>
      </c>
      <c r="AQ7">
        <v>39650</v>
      </c>
      <c r="AR7" s="2">
        <f t="shared" si="0"/>
        <v>0.005069708491761723</v>
      </c>
    </row>
    <row r="8" spans="1:44" ht="14.25">
      <c r="A8" s="7">
        <v>40933</v>
      </c>
      <c r="B8" s="8">
        <v>-0.0642</v>
      </c>
      <c r="C8">
        <v>16920</v>
      </c>
      <c r="D8" s="2">
        <f aca="true" t="shared" si="1" ref="D8:D24">(C8-C9)/C9</f>
        <v>0.00834326579261025</v>
      </c>
      <c r="E8" s="7"/>
      <c r="F8" s="8">
        <v>-0.0818</v>
      </c>
      <c r="G8">
        <v>2549</v>
      </c>
      <c r="H8" s="2">
        <f aca="true" t="shared" si="2" ref="H8:H25">(G8-G9)/G9</f>
        <v>0.003543307086614173</v>
      </c>
      <c r="I8" s="7"/>
      <c r="J8" s="9">
        <v>-0.0401</v>
      </c>
      <c r="K8">
        <v>239</v>
      </c>
      <c r="L8" s="2">
        <f aca="true" t="shared" si="3" ref="L8:L25">(K8-K9)/K9</f>
        <v>0.01702127659574468</v>
      </c>
      <c r="M8" s="7"/>
      <c r="N8" s="9">
        <v>-0.0354</v>
      </c>
      <c r="O8">
        <v>119</v>
      </c>
      <c r="P8" s="2">
        <f aca="true" t="shared" si="4" ref="P8:P25">(O8-O9)/O9</f>
        <v>0</v>
      </c>
      <c r="Q8" s="7"/>
      <c r="R8" s="10">
        <v>0.0124</v>
      </c>
      <c r="S8">
        <v>77</v>
      </c>
      <c r="T8" s="2">
        <f aca="true" t="shared" si="5" ref="T8:T25">(S8-S9)/S9</f>
        <v>0.02666666666666667</v>
      </c>
      <c r="U8" s="7"/>
      <c r="V8" s="9">
        <v>-0.0392</v>
      </c>
      <c r="W8">
        <v>294</v>
      </c>
      <c r="X8" s="2">
        <f aca="true" t="shared" si="6" ref="X8:X25">(W8-W9)/W9</f>
        <v>0.00684931506849315</v>
      </c>
      <c r="Y8" s="7"/>
      <c r="Z8" s="10">
        <v>0.0067</v>
      </c>
      <c r="AA8">
        <v>986</v>
      </c>
      <c r="AB8" s="2">
        <f aca="true" t="shared" si="7" ref="AB8:AB25">(AA8-AA9)/AA9</f>
        <v>0.015447991761071062</v>
      </c>
      <c r="AC8" s="7"/>
      <c r="AD8" s="10">
        <v>0.0068</v>
      </c>
      <c r="AE8">
        <v>976</v>
      </c>
      <c r="AF8" s="2">
        <f aca="true" t="shared" si="8" ref="AF8:AF25">(AE8-AE9)/AE9</f>
        <v>0.015608740894901144</v>
      </c>
      <c r="AG8" s="7"/>
      <c r="AH8" s="9">
        <v>-0.0062</v>
      </c>
      <c r="AI8">
        <v>3855</v>
      </c>
      <c r="AJ8" s="2">
        <f aca="true" t="shared" si="9" ref="AJ8:AJ25">(AI8-AI9)/AI9</f>
        <v>0.009162303664921465</v>
      </c>
      <c r="AK8" s="7"/>
      <c r="AL8" s="9">
        <v>-0.0012</v>
      </c>
      <c r="AM8">
        <v>5150</v>
      </c>
      <c r="AN8" s="2">
        <f aca="true" t="shared" si="10" ref="AN8:AN25">(AM8-AM9)/AM9</f>
        <v>-0.0038684719535783366</v>
      </c>
      <c r="AO8" s="7"/>
      <c r="AP8" s="9">
        <v>-0.006</v>
      </c>
      <c r="AQ8">
        <v>39450</v>
      </c>
      <c r="AR8" s="2">
        <f t="shared" si="0"/>
        <v>0.005095541401273885</v>
      </c>
    </row>
    <row r="9" spans="1:44" ht="14.25">
      <c r="A9" s="7">
        <v>40932</v>
      </c>
      <c r="B9" s="8">
        <v>-0.0725</v>
      </c>
      <c r="C9">
        <v>16780</v>
      </c>
      <c r="D9" s="2">
        <f t="shared" si="1"/>
        <v>0.0005963029218843172</v>
      </c>
      <c r="E9" s="7"/>
      <c r="F9" s="8">
        <v>-0.0747</v>
      </c>
      <c r="G9">
        <v>2540</v>
      </c>
      <c r="H9" s="2">
        <f t="shared" si="2"/>
        <v>0.0019723865877712033</v>
      </c>
      <c r="I9" s="7"/>
      <c r="J9" s="8">
        <v>-0.053</v>
      </c>
      <c r="K9">
        <v>235</v>
      </c>
      <c r="L9" s="2">
        <f t="shared" si="3"/>
        <v>-0.00423728813559322</v>
      </c>
      <c r="M9" s="7"/>
      <c r="N9" s="9">
        <v>-0.0317</v>
      </c>
      <c r="O9">
        <v>119</v>
      </c>
      <c r="P9" s="2">
        <f t="shared" si="4"/>
        <v>0.00847457627118644</v>
      </c>
      <c r="Q9" s="7"/>
      <c r="R9" s="10">
        <v>0.0068</v>
      </c>
      <c r="S9">
        <v>75</v>
      </c>
      <c r="T9" s="2">
        <f t="shared" si="5"/>
        <v>0.013513513513513514</v>
      </c>
      <c r="U9" s="7"/>
      <c r="V9" s="9">
        <v>-0.0485</v>
      </c>
      <c r="W9">
        <v>292</v>
      </c>
      <c r="X9" s="2">
        <f t="shared" si="6"/>
        <v>0.010380622837370242</v>
      </c>
      <c r="Y9" s="7"/>
      <c r="Z9" s="10">
        <v>0.0003</v>
      </c>
      <c r="AA9">
        <v>971</v>
      </c>
      <c r="AB9" s="2">
        <f t="shared" si="7"/>
        <v>0.0030991735537190084</v>
      </c>
      <c r="AC9" s="7"/>
      <c r="AD9" s="10">
        <v>0.0013</v>
      </c>
      <c r="AE9">
        <v>961</v>
      </c>
      <c r="AF9" s="2">
        <f t="shared" si="8"/>
        <v>0.005230125523012552</v>
      </c>
      <c r="AG9" s="7"/>
      <c r="AH9" s="9">
        <v>-0.0119</v>
      </c>
      <c r="AI9">
        <v>3820</v>
      </c>
      <c r="AJ9" s="2">
        <f t="shared" si="9"/>
        <v>0.001310615989515072</v>
      </c>
      <c r="AK9" s="7"/>
      <c r="AL9" s="10">
        <v>0.007</v>
      </c>
      <c r="AM9">
        <v>5170</v>
      </c>
      <c r="AN9" s="2">
        <f t="shared" si="10"/>
        <v>0.021739130434782608</v>
      </c>
      <c r="AO9" s="7"/>
      <c r="AP9" s="9">
        <v>-0.0016</v>
      </c>
      <c r="AQ9">
        <v>39250</v>
      </c>
      <c r="AR9" s="2">
        <f t="shared" si="0"/>
        <v>0.0012755102040816326</v>
      </c>
    </row>
    <row r="10" spans="1:44" ht="14.25">
      <c r="A10" s="7">
        <v>40931</v>
      </c>
      <c r="B10" s="8">
        <v>-0.0752</v>
      </c>
      <c r="C10">
        <v>16770</v>
      </c>
      <c r="D10" s="2">
        <f t="shared" si="1"/>
        <v>0.006602641056422569</v>
      </c>
      <c r="E10" s="7"/>
      <c r="F10" s="8">
        <v>-0.0772</v>
      </c>
      <c r="G10">
        <v>2535</v>
      </c>
      <c r="H10" s="2">
        <f t="shared" si="2"/>
        <v>0.007952286282306162</v>
      </c>
      <c r="I10" s="7"/>
      <c r="J10" s="9">
        <v>-0.042</v>
      </c>
      <c r="K10">
        <v>236</v>
      </c>
      <c r="L10" s="2">
        <f t="shared" si="3"/>
        <v>0.012875536480686695</v>
      </c>
      <c r="M10" s="7"/>
      <c r="N10" s="9">
        <v>-0.0248</v>
      </c>
      <c r="O10">
        <v>118</v>
      </c>
      <c r="P10" s="2">
        <f t="shared" si="4"/>
        <v>0.017241379310344827</v>
      </c>
      <c r="Q10" s="7"/>
      <c r="R10" s="9">
        <v>-0.0074</v>
      </c>
      <c r="S10">
        <v>74</v>
      </c>
      <c r="T10" s="2">
        <f t="shared" si="5"/>
        <v>0.0136986301369863</v>
      </c>
      <c r="U10" s="7"/>
      <c r="V10" s="9">
        <v>-0.0482</v>
      </c>
      <c r="W10">
        <v>289</v>
      </c>
      <c r="X10" s="2">
        <f t="shared" si="6"/>
        <v>0.003472222222222222</v>
      </c>
      <c r="Y10" s="7"/>
      <c r="Z10" s="10">
        <v>0.0023</v>
      </c>
      <c r="AA10">
        <v>968</v>
      </c>
      <c r="AB10" s="2">
        <f t="shared" si="7"/>
        <v>0.004149377593360996</v>
      </c>
      <c r="AC10" s="7"/>
      <c r="AD10" s="10">
        <v>0.0022</v>
      </c>
      <c r="AE10">
        <v>956</v>
      </c>
      <c r="AF10" s="2">
        <f t="shared" si="8"/>
        <v>-0.0031282586027111575</v>
      </c>
      <c r="AG10" s="7"/>
      <c r="AH10" s="9">
        <v>-0.0008</v>
      </c>
      <c r="AI10">
        <v>3815</v>
      </c>
      <c r="AJ10" s="2">
        <f t="shared" si="9"/>
        <v>0.006596306068601583</v>
      </c>
      <c r="AK10" s="7"/>
      <c r="AL10" s="9">
        <v>-0.002</v>
      </c>
      <c r="AM10">
        <v>5060</v>
      </c>
      <c r="AN10" s="2">
        <f t="shared" si="10"/>
        <v>-0.023166023166023165</v>
      </c>
      <c r="AO10" s="7"/>
      <c r="AP10" s="10">
        <v>0.0012</v>
      </c>
      <c r="AQ10">
        <v>39200</v>
      </c>
      <c r="AR10" s="2">
        <f t="shared" si="0"/>
        <v>0.0038412291933418692</v>
      </c>
    </row>
    <row r="11" spans="1:44" ht="14.25">
      <c r="A11" s="7">
        <v>40928</v>
      </c>
      <c r="B11" s="8">
        <v>-0.0629</v>
      </c>
      <c r="C11">
        <v>16660</v>
      </c>
      <c r="D11" s="2">
        <f t="shared" si="1"/>
        <v>0.024600246002460024</v>
      </c>
      <c r="E11" s="7"/>
      <c r="F11" s="8">
        <v>-0.0743</v>
      </c>
      <c r="G11">
        <v>2515</v>
      </c>
      <c r="H11" s="2">
        <f t="shared" si="2"/>
        <v>0.009229534510433388</v>
      </c>
      <c r="I11" s="7"/>
      <c r="J11" s="9">
        <v>-0.0475</v>
      </c>
      <c r="K11">
        <v>233</v>
      </c>
      <c r="L11" s="2">
        <f t="shared" si="3"/>
        <v>0.008658008658008658</v>
      </c>
      <c r="M11" s="7"/>
      <c r="N11" s="9">
        <v>-0.0455</v>
      </c>
      <c r="O11">
        <v>116</v>
      </c>
      <c r="P11" s="2">
        <f t="shared" si="4"/>
        <v>0.02654867256637168</v>
      </c>
      <c r="Q11" s="7"/>
      <c r="R11" s="9">
        <v>-0.0099</v>
      </c>
      <c r="S11">
        <v>73</v>
      </c>
      <c r="T11" s="2">
        <f t="shared" si="5"/>
        <v>0.013888888888888888</v>
      </c>
      <c r="U11" s="7"/>
      <c r="V11" s="9">
        <v>-0.0496</v>
      </c>
      <c r="W11">
        <v>288</v>
      </c>
      <c r="X11" s="2">
        <f t="shared" si="6"/>
        <v>0</v>
      </c>
      <c r="Y11" s="7"/>
      <c r="Z11" s="9">
        <v>-0.0053</v>
      </c>
      <c r="AA11">
        <v>964</v>
      </c>
      <c r="AB11" s="2">
        <f t="shared" si="7"/>
        <v>0.008368200836820083</v>
      </c>
      <c r="AC11" s="7"/>
      <c r="AD11" s="10">
        <v>0.0044</v>
      </c>
      <c r="AE11">
        <v>959</v>
      </c>
      <c r="AF11" s="2">
        <f t="shared" si="8"/>
        <v>0.014814814814814815</v>
      </c>
      <c r="AG11" s="7"/>
      <c r="AH11" s="9">
        <v>-0.0081</v>
      </c>
      <c r="AI11">
        <v>3790</v>
      </c>
      <c r="AJ11" s="2">
        <f t="shared" si="9"/>
        <v>0.0026455026455026454</v>
      </c>
      <c r="AK11" s="7"/>
      <c r="AL11" s="9">
        <v>-0.0027</v>
      </c>
      <c r="AM11">
        <v>5180</v>
      </c>
      <c r="AN11" s="2">
        <f t="shared" si="10"/>
        <v>-0.007662835249042145</v>
      </c>
      <c r="AO11" s="7"/>
      <c r="AP11" s="9">
        <v>-0.0079</v>
      </c>
      <c r="AQ11">
        <v>39050</v>
      </c>
      <c r="AR11" s="2">
        <f t="shared" si="0"/>
        <v>-0.003826530612244898</v>
      </c>
    </row>
    <row r="12" spans="1:44" ht="14.25">
      <c r="A12" s="7">
        <v>40927</v>
      </c>
      <c r="B12" s="8">
        <v>-0.0659</v>
      </c>
      <c r="C12">
        <v>16260</v>
      </c>
      <c r="D12" s="2">
        <f t="shared" si="1"/>
        <v>0.011194029850746268</v>
      </c>
      <c r="E12" s="7"/>
      <c r="F12" s="8">
        <v>-0.061</v>
      </c>
      <c r="G12">
        <v>2492</v>
      </c>
      <c r="H12" s="2">
        <f t="shared" si="2"/>
        <v>0.0028169014084507044</v>
      </c>
      <c r="I12" s="7"/>
      <c r="J12" s="9">
        <v>-0.0453</v>
      </c>
      <c r="K12">
        <v>231</v>
      </c>
      <c r="L12" s="2">
        <f t="shared" si="3"/>
        <v>0.01762114537444934</v>
      </c>
      <c r="M12" s="7"/>
      <c r="N12" s="8">
        <v>-0.0575</v>
      </c>
      <c r="O12">
        <v>113</v>
      </c>
      <c r="P12" s="2">
        <f t="shared" si="4"/>
        <v>0</v>
      </c>
      <c r="Q12" s="7"/>
      <c r="R12" s="9">
        <v>-0.0032</v>
      </c>
      <c r="S12">
        <v>72</v>
      </c>
      <c r="T12" s="2">
        <f t="shared" si="5"/>
        <v>0.014084507042253521</v>
      </c>
      <c r="U12" s="7"/>
      <c r="V12" s="9">
        <v>-0.0353</v>
      </c>
      <c r="W12">
        <v>288</v>
      </c>
      <c r="X12" s="2">
        <f t="shared" si="6"/>
        <v>0.014084507042253521</v>
      </c>
      <c r="Y12" s="7"/>
      <c r="Z12" s="10">
        <v>0.0011</v>
      </c>
      <c r="AA12">
        <v>956</v>
      </c>
      <c r="AB12" s="2">
        <f t="shared" si="7"/>
        <v>0.007376185458377239</v>
      </c>
      <c r="AC12" s="7"/>
      <c r="AD12" s="10">
        <v>0.0094</v>
      </c>
      <c r="AE12">
        <v>945</v>
      </c>
      <c r="AF12" s="2">
        <f t="shared" si="8"/>
        <v>0.016129032258064516</v>
      </c>
      <c r="AG12" s="7"/>
      <c r="AH12" s="9">
        <v>-0.0024</v>
      </c>
      <c r="AI12">
        <v>3780</v>
      </c>
      <c r="AJ12" s="2">
        <f t="shared" si="9"/>
        <v>0.00398406374501992</v>
      </c>
      <c r="AK12" s="7"/>
      <c r="AL12" s="10">
        <v>0.0079</v>
      </c>
      <c r="AM12">
        <v>5220</v>
      </c>
      <c r="AN12" s="2">
        <f t="shared" si="10"/>
        <v>0.007722007722007722</v>
      </c>
      <c r="AO12" s="7"/>
      <c r="AP12" s="10">
        <v>0.0021</v>
      </c>
      <c r="AQ12">
        <v>39200</v>
      </c>
      <c r="AR12" s="2">
        <f t="shared" si="0"/>
        <v>0.006418485237483954</v>
      </c>
    </row>
    <row r="13" spans="1:44" ht="14.25">
      <c r="A13" s="7">
        <v>40926</v>
      </c>
      <c r="B13" s="8">
        <v>-0.0857</v>
      </c>
      <c r="C13">
        <v>16080</v>
      </c>
      <c r="D13" s="2">
        <f t="shared" si="1"/>
        <v>-0.0037174721189591076</v>
      </c>
      <c r="E13" s="7"/>
      <c r="F13" s="8">
        <v>-0.0783</v>
      </c>
      <c r="G13">
        <v>2485</v>
      </c>
      <c r="H13" s="2">
        <f t="shared" si="2"/>
        <v>-0.0028089887640449437</v>
      </c>
      <c r="I13" s="7"/>
      <c r="J13" s="9">
        <v>-0.0434</v>
      </c>
      <c r="K13">
        <v>227</v>
      </c>
      <c r="L13" s="2">
        <f t="shared" si="3"/>
        <v>0.02252252252252252</v>
      </c>
      <c r="M13" s="7"/>
      <c r="N13" s="8">
        <v>-0.0501</v>
      </c>
      <c r="O13">
        <v>113</v>
      </c>
      <c r="P13" s="2">
        <f t="shared" si="4"/>
        <v>0</v>
      </c>
      <c r="Q13" s="7"/>
      <c r="R13" s="9">
        <v>-0.0133</v>
      </c>
      <c r="S13">
        <v>71</v>
      </c>
      <c r="T13" s="2">
        <f t="shared" si="5"/>
        <v>0</v>
      </c>
      <c r="U13" s="7"/>
      <c r="V13" s="9">
        <v>-0.0389</v>
      </c>
      <c r="W13">
        <v>284</v>
      </c>
      <c r="X13" s="2">
        <f t="shared" si="6"/>
        <v>0.017921146953405017</v>
      </c>
      <c r="Y13" s="7"/>
      <c r="Z13" s="10">
        <v>0.0024</v>
      </c>
      <c r="AA13">
        <v>949</v>
      </c>
      <c r="AB13" s="2">
        <f t="shared" si="7"/>
        <v>0.0010548523206751054</v>
      </c>
      <c r="AC13" s="7"/>
      <c r="AD13" s="9">
        <v>-0.0007</v>
      </c>
      <c r="AE13">
        <v>930</v>
      </c>
      <c r="AF13" s="2">
        <f t="shared" si="8"/>
        <v>0.006493506493506494</v>
      </c>
      <c r="AG13" s="7"/>
      <c r="AH13" s="9">
        <v>-0.0121</v>
      </c>
      <c r="AI13">
        <v>3765</v>
      </c>
      <c r="AJ13" s="2">
        <f t="shared" si="9"/>
        <v>0</v>
      </c>
      <c r="AK13" s="7"/>
      <c r="AL13" s="9">
        <v>-0.0015</v>
      </c>
      <c r="AM13">
        <v>5180</v>
      </c>
      <c r="AN13" s="2">
        <f t="shared" si="10"/>
        <v>0.007782101167315175</v>
      </c>
      <c r="AO13" s="7"/>
      <c r="AP13" s="9">
        <v>-0.0006</v>
      </c>
      <c r="AQ13">
        <v>38950</v>
      </c>
      <c r="AR13" s="2">
        <f t="shared" si="0"/>
        <v>0.003865979381443299</v>
      </c>
    </row>
    <row r="14" spans="1:44" ht="14.25">
      <c r="A14" s="7">
        <v>40925</v>
      </c>
      <c r="B14" s="9">
        <v>-0.0443</v>
      </c>
      <c r="C14">
        <v>16140</v>
      </c>
      <c r="D14" s="2">
        <f t="shared" si="1"/>
        <v>0.0319693094629156</v>
      </c>
      <c r="E14" s="7"/>
      <c r="F14" s="9">
        <v>-0.0315</v>
      </c>
      <c r="G14">
        <v>2492</v>
      </c>
      <c r="H14" s="2">
        <f t="shared" si="2"/>
        <v>0.010953346855983773</v>
      </c>
      <c r="I14" s="7"/>
      <c r="J14" s="9">
        <v>-0.0495</v>
      </c>
      <c r="K14">
        <v>222</v>
      </c>
      <c r="L14" s="2">
        <f t="shared" si="3"/>
        <v>0.0136986301369863</v>
      </c>
      <c r="M14" s="7"/>
      <c r="N14" s="9">
        <v>-0.0355</v>
      </c>
      <c r="O14">
        <v>113</v>
      </c>
      <c r="P14" s="2">
        <f t="shared" si="4"/>
        <v>0</v>
      </c>
      <c r="Q14" s="7"/>
      <c r="R14" s="10">
        <v>0.014</v>
      </c>
      <c r="S14">
        <v>71</v>
      </c>
      <c r="T14" s="2">
        <f t="shared" si="5"/>
        <v>0.04411764705882353</v>
      </c>
      <c r="U14" s="7"/>
      <c r="V14" s="9">
        <v>-0.0467</v>
      </c>
      <c r="W14">
        <v>279</v>
      </c>
      <c r="X14" s="2">
        <f t="shared" si="6"/>
        <v>0.014545454545454545</v>
      </c>
      <c r="Y14" s="7"/>
      <c r="Z14" s="10">
        <v>0.0057</v>
      </c>
      <c r="AA14">
        <v>948</v>
      </c>
      <c r="AB14" s="2">
        <f t="shared" si="7"/>
        <v>0.010660980810234541</v>
      </c>
      <c r="AC14" s="7"/>
      <c r="AD14" s="10">
        <v>0.0138</v>
      </c>
      <c r="AE14">
        <v>924</v>
      </c>
      <c r="AF14" s="2">
        <f t="shared" si="8"/>
        <v>0.025527192008879023</v>
      </c>
      <c r="AG14" s="7"/>
      <c r="AH14" s="9">
        <v>-0.0021</v>
      </c>
      <c r="AI14">
        <v>3765</v>
      </c>
      <c r="AJ14" s="2">
        <f t="shared" si="9"/>
        <v>0.0066844919786096255</v>
      </c>
      <c r="AK14" s="7"/>
      <c r="AL14" s="9">
        <v>-0.0002</v>
      </c>
      <c r="AM14">
        <v>5140</v>
      </c>
      <c r="AN14" s="2">
        <f t="shared" si="10"/>
        <v>0.00784313725490196</v>
      </c>
      <c r="AO14" s="7"/>
      <c r="AP14" s="9">
        <v>-0.0021</v>
      </c>
      <c r="AQ14">
        <v>38800</v>
      </c>
      <c r="AR14" s="2">
        <f t="shared" si="0"/>
        <v>0</v>
      </c>
    </row>
    <row r="15" spans="1:44" ht="14.25">
      <c r="A15" s="7">
        <v>40924</v>
      </c>
      <c r="B15" s="8">
        <v>-0.0868</v>
      </c>
      <c r="C15">
        <v>15640</v>
      </c>
      <c r="D15" s="2">
        <f t="shared" si="1"/>
        <v>-0.00572155117609663</v>
      </c>
      <c r="E15" s="7"/>
      <c r="F15" s="8">
        <v>-0.0613</v>
      </c>
      <c r="G15">
        <v>2465</v>
      </c>
      <c r="H15" s="2">
        <f t="shared" si="2"/>
        <v>-0.012815378454144974</v>
      </c>
      <c r="I15" s="7"/>
      <c r="J15" s="9">
        <v>-0.0455</v>
      </c>
      <c r="K15">
        <v>219</v>
      </c>
      <c r="L15" s="2">
        <f t="shared" si="3"/>
        <v>-0.017937219730941704</v>
      </c>
      <c r="M15" s="7"/>
      <c r="N15" s="9">
        <v>-0.0331</v>
      </c>
      <c r="O15">
        <v>113</v>
      </c>
      <c r="P15" s="2">
        <f t="shared" si="4"/>
        <v>0</v>
      </c>
      <c r="Q15" s="7"/>
      <c r="R15" s="9">
        <v>-0.0297</v>
      </c>
      <c r="S15">
        <v>68</v>
      </c>
      <c r="T15" s="2">
        <f t="shared" si="5"/>
        <v>-0.014492753623188406</v>
      </c>
      <c r="U15" s="7"/>
      <c r="V15" s="9">
        <v>-0.045</v>
      </c>
      <c r="W15">
        <v>275</v>
      </c>
      <c r="X15" s="2">
        <f t="shared" si="6"/>
        <v>-0.007220216606498195</v>
      </c>
      <c r="Y15" s="7"/>
      <c r="Z15" s="9">
        <v>-0.0009</v>
      </c>
      <c r="AA15">
        <v>938</v>
      </c>
      <c r="AB15" s="2">
        <f t="shared" si="7"/>
        <v>-0.007407407407407408</v>
      </c>
      <c r="AC15" s="7"/>
      <c r="AD15" s="9">
        <v>-0.012</v>
      </c>
      <c r="AE15">
        <v>901</v>
      </c>
      <c r="AF15" s="2">
        <f t="shared" si="8"/>
        <v>-0.010976948408342482</v>
      </c>
      <c r="AG15" s="7"/>
      <c r="AH15" s="9">
        <v>-0.0087</v>
      </c>
      <c r="AI15">
        <v>3740</v>
      </c>
      <c r="AJ15" s="2">
        <f t="shared" si="9"/>
        <v>-0.0039946737683089215</v>
      </c>
      <c r="AK15" s="7"/>
      <c r="AL15" s="10">
        <v>0.0026</v>
      </c>
      <c r="AM15">
        <v>5100</v>
      </c>
      <c r="AN15" s="2">
        <f t="shared" si="10"/>
        <v>-0.011627906976744186</v>
      </c>
      <c r="AO15" s="7"/>
      <c r="AP15" s="9">
        <v>-0.0003</v>
      </c>
      <c r="AQ15">
        <v>38800</v>
      </c>
      <c r="AR15" s="2">
        <f t="shared" si="0"/>
        <v>-0.005128205128205128</v>
      </c>
    </row>
    <row r="16" spans="1:44" ht="14.25">
      <c r="A16" s="7">
        <v>40921</v>
      </c>
      <c r="B16" s="8">
        <v>-0.0925</v>
      </c>
      <c r="C16">
        <v>15730</v>
      </c>
      <c r="D16" s="2">
        <f t="shared" si="1"/>
        <v>-0.01193467336683417</v>
      </c>
      <c r="E16" s="7"/>
      <c r="F16" s="8">
        <v>-0.0651</v>
      </c>
      <c r="G16">
        <v>2497</v>
      </c>
      <c r="H16" s="2">
        <f t="shared" si="2"/>
        <v>-0.0051792828685258965</v>
      </c>
      <c r="I16" s="7"/>
      <c r="J16" s="9">
        <v>-0.0428</v>
      </c>
      <c r="K16">
        <v>223</v>
      </c>
      <c r="L16" s="2">
        <f t="shared" si="3"/>
        <v>0.00904977375565611</v>
      </c>
      <c r="M16" s="7"/>
      <c r="N16" s="9">
        <v>-0.0381</v>
      </c>
      <c r="O16">
        <v>113</v>
      </c>
      <c r="P16" s="2">
        <f t="shared" si="4"/>
        <v>0.008928571428571428</v>
      </c>
      <c r="Q16" s="7"/>
      <c r="R16" s="9">
        <v>-0.0042</v>
      </c>
      <c r="S16">
        <v>69</v>
      </c>
      <c r="T16" s="2">
        <f t="shared" si="5"/>
        <v>0</v>
      </c>
      <c r="U16" s="7"/>
      <c r="V16" s="9">
        <v>-0.0481</v>
      </c>
      <c r="W16">
        <v>277</v>
      </c>
      <c r="X16" s="2">
        <f t="shared" si="6"/>
        <v>0.0036231884057971015</v>
      </c>
      <c r="Y16" s="7"/>
      <c r="Z16" s="10">
        <v>0.0009</v>
      </c>
      <c r="AA16">
        <v>945</v>
      </c>
      <c r="AB16" s="2">
        <f t="shared" si="7"/>
        <v>0.0031847133757961785</v>
      </c>
      <c r="AC16" s="7"/>
      <c r="AD16" s="9">
        <v>-0.001</v>
      </c>
      <c r="AE16">
        <v>911</v>
      </c>
      <c r="AF16" s="2">
        <f t="shared" si="8"/>
        <v>0.005518763796909493</v>
      </c>
      <c r="AG16" s="7"/>
      <c r="AH16" s="9">
        <v>-0.0178</v>
      </c>
      <c r="AI16">
        <v>3755</v>
      </c>
      <c r="AJ16" s="2">
        <f t="shared" si="9"/>
        <v>0.0013333333333333333</v>
      </c>
      <c r="AK16" s="7"/>
      <c r="AL16" s="10">
        <v>0.0104</v>
      </c>
      <c r="AM16">
        <v>5160</v>
      </c>
      <c r="AN16" s="2">
        <f t="shared" si="10"/>
        <v>-0.015267175572519083</v>
      </c>
      <c r="AO16" s="7"/>
      <c r="AP16" s="10">
        <v>0.0015</v>
      </c>
      <c r="AQ16">
        <v>39000</v>
      </c>
      <c r="AR16" s="2">
        <f t="shared" si="0"/>
        <v>0.0012836970474967907</v>
      </c>
    </row>
    <row r="17" spans="1:44" ht="14.25">
      <c r="A17" s="7">
        <v>40920</v>
      </c>
      <c r="B17" s="8">
        <v>-0.0786</v>
      </c>
      <c r="C17">
        <v>15920</v>
      </c>
      <c r="D17" s="2">
        <f t="shared" si="1"/>
        <v>0.0006285355122564425</v>
      </c>
      <c r="E17" s="7"/>
      <c r="F17" s="8">
        <v>-0.0613</v>
      </c>
      <c r="G17">
        <v>2510</v>
      </c>
      <c r="H17" s="2">
        <f t="shared" si="2"/>
        <v>0.006012024048096192</v>
      </c>
      <c r="I17" s="7"/>
      <c r="J17" s="9">
        <v>-0.0447</v>
      </c>
      <c r="K17">
        <v>221</v>
      </c>
      <c r="L17" s="2">
        <f t="shared" si="3"/>
        <v>0.004545454545454545</v>
      </c>
      <c r="M17" s="7"/>
      <c r="N17" s="9">
        <v>-0.0452</v>
      </c>
      <c r="O17">
        <v>112</v>
      </c>
      <c r="P17" s="2">
        <f t="shared" si="4"/>
        <v>0</v>
      </c>
      <c r="Q17" s="7"/>
      <c r="R17" s="9">
        <v>-0.0115</v>
      </c>
      <c r="S17">
        <v>69</v>
      </c>
      <c r="T17" s="2">
        <f t="shared" si="5"/>
        <v>0</v>
      </c>
      <c r="U17" s="7"/>
      <c r="V17" s="9">
        <v>-0.0419</v>
      </c>
      <c r="W17">
        <v>276</v>
      </c>
      <c r="X17" s="2">
        <f t="shared" si="6"/>
        <v>0.014705882352941176</v>
      </c>
      <c r="Y17" s="7"/>
      <c r="Z17" s="9">
        <v>-0.0001</v>
      </c>
      <c r="AA17">
        <v>942</v>
      </c>
      <c r="AB17" s="2">
        <f t="shared" si="7"/>
        <v>0.0042643923240938165</v>
      </c>
      <c r="AC17" s="7"/>
      <c r="AD17" s="9">
        <v>-0.0027</v>
      </c>
      <c r="AE17">
        <v>906</v>
      </c>
      <c r="AF17" s="2">
        <f t="shared" si="8"/>
        <v>0.0022123893805309734</v>
      </c>
      <c r="AG17" s="7"/>
      <c r="AH17" s="9">
        <v>-0.005</v>
      </c>
      <c r="AI17">
        <v>3750</v>
      </c>
      <c r="AJ17" s="2">
        <f t="shared" si="9"/>
        <v>0.00267379679144385</v>
      </c>
      <c r="AK17" s="7"/>
      <c r="AL17" s="10">
        <v>0.0061</v>
      </c>
      <c r="AM17">
        <v>5240</v>
      </c>
      <c r="AN17" s="2">
        <f t="shared" si="10"/>
        <v>0</v>
      </c>
      <c r="AO17" s="7"/>
      <c r="AP17" s="10">
        <v>0.0047</v>
      </c>
      <c r="AQ17">
        <v>38950</v>
      </c>
      <c r="AR17" s="2">
        <f t="shared" si="0"/>
        <v>-0.001282051282051282</v>
      </c>
    </row>
    <row r="18" spans="1:44" ht="14.25">
      <c r="A18" s="7">
        <v>40919</v>
      </c>
      <c r="B18" s="8">
        <v>-0.0837</v>
      </c>
      <c r="C18">
        <v>15910</v>
      </c>
      <c r="D18" s="2">
        <f t="shared" si="1"/>
        <v>0</v>
      </c>
      <c r="E18" s="7"/>
      <c r="F18" s="8">
        <v>-0.0711</v>
      </c>
      <c r="G18">
        <v>2495</v>
      </c>
      <c r="H18" s="2">
        <f t="shared" si="2"/>
        <v>0.0024106066693451184</v>
      </c>
      <c r="I18" s="7"/>
      <c r="J18" s="9">
        <v>-0.0452</v>
      </c>
      <c r="K18">
        <v>220</v>
      </c>
      <c r="L18" s="2">
        <f t="shared" si="3"/>
        <v>0.023255813953488372</v>
      </c>
      <c r="M18" s="7"/>
      <c r="N18" s="8">
        <v>-0.0546</v>
      </c>
      <c r="O18">
        <v>112</v>
      </c>
      <c r="P18" s="2">
        <f t="shared" si="4"/>
        <v>0</v>
      </c>
      <c r="Q18" s="7"/>
      <c r="R18" s="10">
        <v>0.001</v>
      </c>
      <c r="S18">
        <v>69</v>
      </c>
      <c r="T18" s="2">
        <f t="shared" si="5"/>
        <v>0.014705882352941176</v>
      </c>
      <c r="U18" s="7"/>
      <c r="V18" s="8">
        <v>-0.0624</v>
      </c>
      <c r="W18">
        <v>272</v>
      </c>
      <c r="X18" s="2">
        <f t="shared" si="6"/>
        <v>-0.0072992700729927005</v>
      </c>
      <c r="Y18" s="7"/>
      <c r="Z18" s="9">
        <v>-0.0053</v>
      </c>
      <c r="AA18">
        <v>938</v>
      </c>
      <c r="AB18" s="2">
        <f t="shared" si="7"/>
        <v>0.0010672358591248667</v>
      </c>
      <c r="AC18" s="7"/>
      <c r="AD18" s="9">
        <v>-0.0025</v>
      </c>
      <c r="AE18">
        <v>904</v>
      </c>
      <c r="AF18" s="2">
        <f t="shared" si="8"/>
        <v>0.011185682326621925</v>
      </c>
      <c r="AG18" s="7"/>
      <c r="AH18" s="9">
        <v>-0.0074</v>
      </c>
      <c r="AI18">
        <v>3740</v>
      </c>
      <c r="AJ18" s="2">
        <f t="shared" si="9"/>
        <v>0.010810810810810811</v>
      </c>
      <c r="AK18" s="7"/>
      <c r="AL18" s="9">
        <v>-0.0066</v>
      </c>
      <c r="AM18">
        <v>5240</v>
      </c>
      <c r="AN18" s="2">
        <f t="shared" si="10"/>
        <v>-0.0019047619047619048</v>
      </c>
      <c r="AO18" s="7"/>
      <c r="AP18" s="10">
        <v>0.0068</v>
      </c>
      <c r="AQ18">
        <v>39000</v>
      </c>
      <c r="AR18" s="2">
        <f t="shared" si="0"/>
        <v>0</v>
      </c>
    </row>
    <row r="19" spans="1:44" ht="14.25">
      <c r="A19" s="7">
        <v>40918</v>
      </c>
      <c r="B19" s="8">
        <v>-0.0621</v>
      </c>
      <c r="C19">
        <v>15910</v>
      </c>
      <c r="D19" s="2">
        <f t="shared" si="1"/>
        <v>0.043278688524590166</v>
      </c>
      <c r="E19" s="7"/>
      <c r="F19" s="9">
        <v>-0.0423</v>
      </c>
      <c r="G19">
        <v>2489</v>
      </c>
      <c r="H19" s="2">
        <f t="shared" si="2"/>
        <v>0.028512396694214875</v>
      </c>
      <c r="I19" s="7"/>
      <c r="J19" s="9">
        <v>-0.0363</v>
      </c>
      <c r="K19">
        <v>215</v>
      </c>
      <c r="L19" s="2">
        <f t="shared" si="3"/>
        <v>0.004672897196261682</v>
      </c>
      <c r="M19" s="7"/>
      <c r="N19" s="9">
        <v>-0.0296</v>
      </c>
      <c r="O19">
        <v>112</v>
      </c>
      <c r="P19" s="2">
        <f t="shared" si="4"/>
        <v>0.01818181818181818</v>
      </c>
      <c r="Q19" s="7"/>
      <c r="R19" s="10">
        <v>0.0142</v>
      </c>
      <c r="S19">
        <v>68</v>
      </c>
      <c r="T19" s="2">
        <f t="shared" si="5"/>
        <v>0</v>
      </c>
      <c r="U19" s="7"/>
      <c r="V19" s="9">
        <v>-0.043</v>
      </c>
      <c r="W19">
        <v>274</v>
      </c>
      <c r="X19" s="2">
        <f t="shared" si="6"/>
        <v>-0.007246376811594203</v>
      </c>
      <c r="Y19" s="7"/>
      <c r="Z19" s="10">
        <v>0.0054</v>
      </c>
      <c r="AA19">
        <v>937</v>
      </c>
      <c r="AB19" s="2">
        <f t="shared" si="7"/>
        <v>0</v>
      </c>
      <c r="AC19" s="7"/>
      <c r="AD19" s="10">
        <v>0.0094</v>
      </c>
      <c r="AE19">
        <v>894</v>
      </c>
      <c r="AF19" s="2">
        <f t="shared" si="8"/>
        <v>0.007891770011273957</v>
      </c>
      <c r="AG19" s="7"/>
      <c r="AH19" s="9">
        <v>-0.0054</v>
      </c>
      <c r="AI19">
        <v>3700</v>
      </c>
      <c r="AJ19" s="2">
        <f t="shared" si="9"/>
        <v>-0.004037685060565276</v>
      </c>
      <c r="AK19" s="7"/>
      <c r="AL19" s="10">
        <v>0.0044</v>
      </c>
      <c r="AM19">
        <v>5250</v>
      </c>
      <c r="AN19" s="2">
        <f t="shared" si="10"/>
        <v>-0.003795066413662239</v>
      </c>
      <c r="AO19" s="7"/>
      <c r="AP19" s="10">
        <v>0.0065</v>
      </c>
      <c r="AQ19">
        <v>39000</v>
      </c>
      <c r="AR19" s="2">
        <f t="shared" si="0"/>
        <v>-0.006369426751592357</v>
      </c>
    </row>
    <row r="20" spans="1:44" ht="14.25">
      <c r="A20" s="7">
        <v>40914</v>
      </c>
      <c r="B20" s="8">
        <v>-0.0641</v>
      </c>
      <c r="C20">
        <v>15250</v>
      </c>
      <c r="D20" s="2">
        <f t="shared" si="1"/>
        <v>-0.0013097576948264572</v>
      </c>
      <c r="E20" s="7"/>
      <c r="F20" s="9">
        <v>-0.0355</v>
      </c>
      <c r="G20">
        <v>2420</v>
      </c>
      <c r="H20" s="2">
        <f t="shared" si="2"/>
        <v>0</v>
      </c>
      <c r="I20" s="7"/>
      <c r="J20" s="9">
        <v>-0.0376</v>
      </c>
      <c r="K20">
        <v>214</v>
      </c>
      <c r="L20" s="2">
        <f t="shared" si="3"/>
        <v>-0.004651162790697674</v>
      </c>
      <c r="M20" s="7"/>
      <c r="N20" s="9">
        <v>-0.0407</v>
      </c>
      <c r="O20">
        <v>110</v>
      </c>
      <c r="P20" s="2">
        <f t="shared" si="4"/>
        <v>-0.017857142857142856</v>
      </c>
      <c r="Q20" s="7"/>
      <c r="R20" s="10">
        <v>0.0187</v>
      </c>
      <c r="S20">
        <v>68</v>
      </c>
      <c r="T20" s="2">
        <f t="shared" si="5"/>
        <v>0</v>
      </c>
      <c r="U20" s="7"/>
      <c r="V20" s="9">
        <v>-0.0311</v>
      </c>
      <c r="W20">
        <v>276</v>
      </c>
      <c r="X20" s="2">
        <f t="shared" si="6"/>
        <v>-0.0036101083032490976</v>
      </c>
      <c r="Y20" s="7"/>
      <c r="Z20" s="9">
        <v>-0.0006</v>
      </c>
      <c r="AA20">
        <v>937</v>
      </c>
      <c r="AB20" s="2">
        <f t="shared" si="7"/>
        <v>-0.0031914893617021275</v>
      </c>
      <c r="AC20" s="7"/>
      <c r="AD20" s="9">
        <v>-0.006</v>
      </c>
      <c r="AE20">
        <v>887</v>
      </c>
      <c r="AF20" s="2">
        <f t="shared" si="8"/>
        <v>-0.010044642857142858</v>
      </c>
      <c r="AG20" s="7"/>
      <c r="AH20" s="10">
        <v>0.0062</v>
      </c>
      <c r="AI20">
        <v>3715</v>
      </c>
      <c r="AJ20" s="2">
        <f t="shared" si="9"/>
        <v>-0.004021447721179625</v>
      </c>
      <c r="AK20" s="7"/>
      <c r="AL20" s="9">
        <v>-0.0008</v>
      </c>
      <c r="AM20">
        <v>5270</v>
      </c>
      <c r="AN20" s="2">
        <f t="shared" si="10"/>
        <v>-0.005660377358490566</v>
      </c>
      <c r="AO20" s="7"/>
      <c r="AP20" s="10">
        <v>0.0048</v>
      </c>
      <c r="AQ20">
        <v>39250</v>
      </c>
      <c r="AR20" s="2">
        <f t="shared" si="0"/>
        <v>0.005121638924455826</v>
      </c>
    </row>
    <row r="21" spans="1:44" ht="14.25">
      <c r="A21" s="7">
        <v>40913</v>
      </c>
      <c r="B21" s="8">
        <v>-0.0628</v>
      </c>
      <c r="C21">
        <v>15270</v>
      </c>
      <c r="D21" s="2">
        <f t="shared" si="1"/>
        <v>0</v>
      </c>
      <c r="E21" s="7"/>
      <c r="F21" s="9">
        <v>-0.0416</v>
      </c>
      <c r="G21">
        <v>2420</v>
      </c>
      <c r="H21" s="2">
        <f t="shared" si="2"/>
        <v>-0.005343197698314837</v>
      </c>
      <c r="I21" s="7"/>
      <c r="J21" s="9">
        <v>-0.0493</v>
      </c>
      <c r="K21">
        <v>215</v>
      </c>
      <c r="L21" s="2">
        <f t="shared" si="3"/>
        <v>0</v>
      </c>
      <c r="M21" s="7"/>
      <c r="N21" s="9">
        <v>-0.0312</v>
      </c>
      <c r="O21">
        <v>112</v>
      </c>
      <c r="P21" s="2">
        <f t="shared" si="4"/>
        <v>0.009009009009009009</v>
      </c>
      <c r="Q21" s="7"/>
      <c r="R21" s="10">
        <v>0.028</v>
      </c>
      <c r="S21">
        <v>68</v>
      </c>
      <c r="T21" s="2">
        <f t="shared" si="5"/>
        <v>0</v>
      </c>
      <c r="U21" s="7"/>
      <c r="V21" s="9">
        <v>-0.0347</v>
      </c>
      <c r="W21">
        <v>277</v>
      </c>
      <c r="X21" s="2">
        <f t="shared" si="6"/>
        <v>-0.0035971223021582736</v>
      </c>
      <c r="Y21" s="7"/>
      <c r="Z21" s="10">
        <v>0.0013</v>
      </c>
      <c r="AA21">
        <v>940</v>
      </c>
      <c r="AB21" s="2">
        <f t="shared" si="7"/>
        <v>0.0021321961620469083</v>
      </c>
      <c r="AC21" s="7"/>
      <c r="AD21" s="10">
        <v>0.0044</v>
      </c>
      <c r="AE21">
        <v>896</v>
      </c>
      <c r="AF21" s="2">
        <f t="shared" si="8"/>
        <v>0.005611672278338945</v>
      </c>
      <c r="AG21" s="7"/>
      <c r="AH21" s="10">
        <v>0.0062</v>
      </c>
      <c r="AI21">
        <v>3730</v>
      </c>
      <c r="AJ21" s="2">
        <f t="shared" si="9"/>
        <v>0.014965986394557823</v>
      </c>
      <c r="AK21" s="7"/>
      <c r="AL21" s="9">
        <v>-0.0032</v>
      </c>
      <c r="AM21">
        <v>5300</v>
      </c>
      <c r="AN21" s="2">
        <f t="shared" si="10"/>
        <v>0.0076045627376425855</v>
      </c>
      <c r="AO21" s="7"/>
      <c r="AP21" s="9">
        <v>-0.001</v>
      </c>
      <c r="AQ21">
        <v>39050</v>
      </c>
      <c r="AR21" s="2">
        <f t="shared" si="0"/>
        <v>-0.010139416983523447</v>
      </c>
    </row>
    <row r="22" spans="1:44" ht="14.25">
      <c r="A22" s="7">
        <v>40912</v>
      </c>
      <c r="B22" s="8">
        <v>-0.0857</v>
      </c>
      <c r="C22">
        <v>15270</v>
      </c>
      <c r="D22" s="2">
        <f t="shared" si="1"/>
        <v>0.0039447731755424065</v>
      </c>
      <c r="E22" s="7"/>
      <c r="F22" s="8">
        <v>-0.0555</v>
      </c>
      <c r="G22">
        <v>2433</v>
      </c>
      <c r="H22" s="2">
        <f t="shared" si="2"/>
        <v>0.009543568464730291</v>
      </c>
      <c r="I22" s="7"/>
      <c r="J22" s="9">
        <v>-0.0418</v>
      </c>
      <c r="K22">
        <v>215</v>
      </c>
      <c r="L22" s="2">
        <f t="shared" si="3"/>
        <v>0.03365384615384615</v>
      </c>
      <c r="M22" s="7"/>
      <c r="N22" s="9">
        <v>-0.0401</v>
      </c>
      <c r="O22">
        <v>111</v>
      </c>
      <c r="P22" s="2">
        <f t="shared" si="4"/>
        <v>0.00909090909090909</v>
      </c>
      <c r="Q22" s="7"/>
      <c r="R22" s="10">
        <v>0.014</v>
      </c>
      <c r="S22">
        <v>68</v>
      </c>
      <c r="T22" s="2">
        <f t="shared" si="5"/>
        <v>0.030303030303030304</v>
      </c>
      <c r="U22" s="7"/>
      <c r="V22" s="9">
        <v>-0.0437</v>
      </c>
      <c r="W22">
        <v>278</v>
      </c>
      <c r="X22" s="2">
        <f t="shared" si="6"/>
        <v>-0.0035842293906810036</v>
      </c>
      <c r="Y22" s="7"/>
      <c r="Z22" s="9">
        <v>-0.0027</v>
      </c>
      <c r="AA22">
        <v>938</v>
      </c>
      <c r="AB22" s="2">
        <f t="shared" si="7"/>
        <v>0.012958963282937365</v>
      </c>
      <c r="AC22" s="7"/>
      <c r="AD22" s="9">
        <v>-0.0018</v>
      </c>
      <c r="AE22">
        <v>891</v>
      </c>
      <c r="AF22" s="2">
        <f t="shared" si="8"/>
        <v>0.006779661016949152</v>
      </c>
      <c r="AG22" s="7"/>
      <c r="AH22" s="10">
        <v>0.0008</v>
      </c>
      <c r="AI22">
        <v>3675</v>
      </c>
      <c r="AJ22" s="2">
        <f t="shared" si="9"/>
        <v>0.015193370165745856</v>
      </c>
      <c r="AK22" s="7"/>
      <c r="AL22" s="9">
        <v>-0.0072</v>
      </c>
      <c r="AM22">
        <v>5260</v>
      </c>
      <c r="AN22" s="2">
        <f t="shared" si="10"/>
        <v>0.007662835249042145</v>
      </c>
      <c r="AO22" s="7"/>
      <c r="AP22" s="10">
        <v>0.0051</v>
      </c>
      <c r="AQ22">
        <v>39450</v>
      </c>
      <c r="AR22" s="2">
        <f>(AQ22-AQ23)/AQ23</f>
        <v>-0.0025284450063211127</v>
      </c>
    </row>
    <row r="23" spans="1:44" ht="14.25">
      <c r="A23" s="7">
        <v>40907</v>
      </c>
      <c r="B23" s="8">
        <v>-0.0776</v>
      </c>
      <c r="C23">
        <v>15210</v>
      </c>
      <c r="D23" s="2" t="e">
        <f>(C23-C24)/C24</f>
        <v>#DIV/0!</v>
      </c>
      <c r="E23" s="7"/>
      <c r="F23" s="8">
        <v>-0.0593</v>
      </c>
      <c r="G23">
        <v>2410</v>
      </c>
      <c r="H23" s="2" t="e">
        <f t="shared" si="2"/>
        <v>#DIV/0!</v>
      </c>
      <c r="I23" s="7"/>
      <c r="J23" s="9">
        <v>-0.0286</v>
      </c>
      <c r="K23">
        <v>208</v>
      </c>
      <c r="L23" s="2" t="e">
        <f t="shared" si="3"/>
        <v>#DIV/0!</v>
      </c>
      <c r="M23" s="7"/>
      <c r="N23" s="9">
        <v>-0.0142</v>
      </c>
      <c r="O23">
        <v>110</v>
      </c>
      <c r="P23" s="2" t="e">
        <f t="shared" si="4"/>
        <v>#DIV/0!</v>
      </c>
      <c r="Q23" s="7"/>
      <c r="R23" s="10">
        <v>0.0099</v>
      </c>
      <c r="S23">
        <v>66</v>
      </c>
      <c r="T23" s="2" t="e">
        <f t="shared" si="5"/>
        <v>#DIV/0!</v>
      </c>
      <c r="U23" s="7"/>
      <c r="V23" s="9">
        <v>-0.0079</v>
      </c>
      <c r="W23">
        <v>279</v>
      </c>
      <c r="X23" s="2" t="e">
        <f t="shared" si="6"/>
        <v>#DIV/0!</v>
      </c>
      <c r="Y23" s="7"/>
      <c r="Z23" s="9">
        <v>-0.0058</v>
      </c>
      <c r="AA23">
        <v>926</v>
      </c>
      <c r="AB23" s="2" t="e">
        <f t="shared" si="7"/>
        <v>#DIV/0!</v>
      </c>
      <c r="AC23" s="7"/>
      <c r="AD23" s="10">
        <v>0.008</v>
      </c>
      <c r="AE23">
        <v>885</v>
      </c>
      <c r="AF23" s="2" t="e">
        <f t="shared" si="8"/>
        <v>#DIV/0!</v>
      </c>
      <c r="AG23" s="7"/>
      <c r="AH23" s="10">
        <v>0.0166</v>
      </c>
      <c r="AI23">
        <v>3620</v>
      </c>
      <c r="AJ23" s="2" t="e">
        <f t="shared" si="9"/>
        <v>#DIV/0!</v>
      </c>
      <c r="AK23" s="7"/>
      <c r="AL23" s="10">
        <v>0.0044</v>
      </c>
      <c r="AM23">
        <v>5220</v>
      </c>
      <c r="AN23" s="2" t="e">
        <f t="shared" si="10"/>
        <v>#DIV/0!</v>
      </c>
      <c r="AO23" s="7"/>
      <c r="AP23" s="9">
        <v>-0.0013</v>
      </c>
      <c r="AQ23">
        <v>39550</v>
      </c>
      <c r="AR23" s="2" t="e">
        <f>(AQ23-AQ24)/AQ24</f>
        <v>#DIV/0!</v>
      </c>
    </row>
    <row r="24" spans="1:44" ht="14.25">
      <c r="A24" s="1"/>
      <c r="B24" s="3"/>
      <c r="D24" s="2" t="e">
        <f t="shared" si="1"/>
        <v>#DIV/0!</v>
      </c>
      <c r="E24" s="1"/>
      <c r="F24" s="3"/>
      <c r="H24" s="2" t="e">
        <f t="shared" si="2"/>
        <v>#DIV/0!</v>
      </c>
      <c r="I24" s="1"/>
      <c r="J24" s="4"/>
      <c r="L24" s="2" t="e">
        <f t="shared" si="3"/>
        <v>#DIV/0!</v>
      </c>
      <c r="M24" s="1"/>
      <c r="N24" s="4"/>
      <c r="P24" s="2" t="e">
        <f t="shared" si="4"/>
        <v>#DIV/0!</v>
      </c>
      <c r="Q24" s="1"/>
      <c r="R24" s="5"/>
      <c r="T24" s="2" t="e">
        <f t="shared" si="5"/>
        <v>#DIV/0!</v>
      </c>
      <c r="U24" s="1"/>
      <c r="V24" s="4"/>
      <c r="X24" s="2" t="e">
        <f t="shared" si="6"/>
        <v>#DIV/0!</v>
      </c>
      <c r="Y24" s="1"/>
      <c r="Z24" s="6"/>
      <c r="AB24" s="2" t="e">
        <f t="shared" si="7"/>
        <v>#DIV/0!</v>
      </c>
      <c r="AC24" s="1"/>
      <c r="AD24" s="5"/>
      <c r="AF24" s="2" t="e">
        <f t="shared" si="8"/>
        <v>#DIV/0!</v>
      </c>
      <c r="AG24" s="1"/>
      <c r="AH24" s="5"/>
      <c r="AJ24" s="2" t="e">
        <f t="shared" si="9"/>
        <v>#DIV/0!</v>
      </c>
      <c r="AK24" s="1"/>
      <c r="AL24" s="5"/>
      <c r="AN24" s="2" t="e">
        <f t="shared" si="10"/>
        <v>#DIV/0!</v>
      </c>
      <c r="AO24" s="1"/>
      <c r="AP24" s="4"/>
      <c r="AR24" s="2" t="e">
        <f>(AQ24-AQ25)/AQ25</f>
        <v>#DIV/0!</v>
      </c>
    </row>
    <row r="25" spans="1:44" ht="14.25">
      <c r="A25" s="1"/>
      <c r="B25" s="3"/>
      <c r="D25" s="2" t="e">
        <f>(C25-C26)/C26</f>
        <v>#DIV/0!</v>
      </c>
      <c r="E25" s="1"/>
      <c r="F25" s="5"/>
      <c r="H25" s="2" t="e">
        <f t="shared" si="2"/>
        <v>#DIV/0!</v>
      </c>
      <c r="I25" s="1"/>
      <c r="J25" s="4"/>
      <c r="L25" s="2" t="e">
        <f t="shared" si="3"/>
        <v>#DIV/0!</v>
      </c>
      <c r="M25" s="1"/>
      <c r="N25" s="3"/>
      <c r="P25" s="2" t="e">
        <f t="shared" si="4"/>
        <v>#DIV/0!</v>
      </c>
      <c r="Q25" s="1"/>
      <c r="R25" s="4"/>
      <c r="T25" s="2" t="e">
        <f t="shared" si="5"/>
        <v>#DIV/0!</v>
      </c>
      <c r="U25" s="1"/>
      <c r="V25" s="4"/>
      <c r="X25" s="2" t="e">
        <f t="shared" si="6"/>
        <v>#DIV/0!</v>
      </c>
      <c r="Y25" s="1"/>
      <c r="Z25" s="5"/>
      <c r="AB25" s="2" t="e">
        <f t="shared" si="7"/>
        <v>#DIV/0!</v>
      </c>
      <c r="AC25" s="1"/>
      <c r="AD25" s="5"/>
      <c r="AF25" s="2" t="e">
        <f t="shared" si="8"/>
        <v>#DIV/0!</v>
      </c>
      <c r="AG25" s="1"/>
      <c r="AH25" s="4"/>
      <c r="AJ25" s="2" t="e">
        <f t="shared" si="9"/>
        <v>#DIV/0!</v>
      </c>
      <c r="AK25" s="1"/>
      <c r="AL25" s="5"/>
      <c r="AN25" s="2" t="e">
        <f t="shared" si="10"/>
        <v>#DIV/0!</v>
      </c>
      <c r="AO25" s="1"/>
      <c r="AP25" s="5"/>
      <c r="AR25" s="2" t="e">
        <f>(AQ25-AQ26)/AQ26</f>
        <v>#DIV/0!</v>
      </c>
    </row>
    <row r="26" spans="1:42" ht="14.25">
      <c r="A26" s="1"/>
      <c r="B26" s="3"/>
      <c r="E26" s="1"/>
      <c r="F26" s="5"/>
      <c r="I26" s="1"/>
      <c r="J26" s="5"/>
      <c r="M26" s="1"/>
      <c r="N26" s="3"/>
      <c r="Q26" s="1"/>
      <c r="R26" s="4"/>
      <c r="U26" s="1"/>
      <c r="V26" s="4"/>
      <c r="Y26" s="1"/>
      <c r="Z26" s="5"/>
      <c r="AC26" s="1"/>
      <c r="AD26" s="5"/>
      <c r="AG26" s="1"/>
      <c r="AH26" s="4"/>
      <c r="AK26" s="1"/>
      <c r="AL26" s="5"/>
      <c r="AO26" s="1"/>
      <c r="AP26" s="5"/>
    </row>
    <row r="27" spans="1:2" ht="14.25">
      <c r="A27" s="1"/>
      <c r="B27" s="3"/>
    </row>
    <row r="28" spans="1:2" ht="14.25">
      <c r="A28" s="1"/>
      <c r="B28" s="3"/>
    </row>
    <row r="29" spans="1:2" ht="14.25">
      <c r="A29" s="1"/>
      <c r="B29" s="4"/>
    </row>
    <row r="30" spans="1:2" ht="14.25">
      <c r="A30" s="1"/>
      <c r="B30" s="3"/>
    </row>
  </sheetData>
  <sheetProtection/>
  <conditionalFormatting sqref="AF1:AF65536 AN1:AN65536 D1:D65536 H1:H65536 P3:P25 T1:T65536 X1:X65536 AB1:AB65536 AJ1:AJ65536 L1:L65536 AR1:AR65536">
    <cfRule type="cellIs" priority="1" dxfId="1" operator="lessThan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2011-03-30T12:42:14Z</dcterms:created>
  <dcterms:modified xsi:type="dcterms:W3CDTF">2012-02-07T10:45:12Z</dcterms:modified>
  <cp:category/>
  <cp:version/>
  <cp:contentType/>
  <cp:contentStatus/>
</cp:coreProperties>
</file>