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45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<sst xmlns="http://schemas.openxmlformats.org/spreadsheetml/2006/main" count="47" uniqueCount="17">
  <si>
    <t>上海50</t>
  </si>
  <si>
    <t>証券コード</t>
  </si>
  <si>
    <t>名称</t>
  </si>
  <si>
    <t>乖離率</t>
  </si>
  <si>
    <t>株価</t>
  </si>
  <si>
    <t>株価前日比</t>
  </si>
  <si>
    <t>中国A株</t>
  </si>
  <si>
    <t>ブラジルボベスパ</t>
  </si>
  <si>
    <t>ロシアRTS</t>
  </si>
  <si>
    <t>インドNifty</t>
  </si>
  <si>
    <t>南アフリカ</t>
  </si>
  <si>
    <t>海外先進国株</t>
  </si>
  <si>
    <t>海外新興国株</t>
  </si>
  <si>
    <t>金ETF</t>
  </si>
  <si>
    <t>WTI原油</t>
  </si>
  <si>
    <t>海外債券</t>
  </si>
  <si>
    <t>10/29なし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</si>
</sst>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0"/>
      <name val="Osaka"/>
      <family val="3"/>
    </font>
    <font>
      <sz val="6"/>
      <name val="Osaka"/>
      <family val="3"/>
    </font>
    <font>
      <sz val="10"/>
      <name val="Meiryo UI"/>
      <family val="3"/>
    </font>
    <font>
      <b/>
      <sz val="10"/>
      <color indexed="10"/>
      <name val="Meiryo UI"/>
      <family val="3"/>
    </font>
    <font>
      <sz val="10"/>
      <color indexed="10"/>
      <name val="Meiryo UI"/>
      <family val="3"/>
    </font>
    <font>
      <sz val="10"/>
      <color indexed="8"/>
      <name val="小塚ゴシック Pro M"/>
      <family val="2"/>
    </font>
    <font>
      <sz val="10"/>
      <color indexed="9"/>
      <name val="小塚ゴシック Pro M"/>
      <family val="2"/>
    </font>
    <font>
      <b/>
      <sz val="18"/>
      <color indexed="56"/>
      <name val="ＭＳ Ｐゴシック"/>
      <family val="3"/>
    </font>
    <font>
      <b/>
      <sz val="10"/>
      <color indexed="9"/>
      <name val="小塚ゴシック Pro M"/>
      <family val="2"/>
    </font>
    <font>
      <sz val="10"/>
      <color indexed="60"/>
      <name val="小塚ゴシック Pro M"/>
      <family val="2"/>
    </font>
    <font>
      <sz val="10"/>
      <color indexed="52"/>
      <name val="小塚ゴシック Pro M"/>
      <family val="2"/>
    </font>
    <font>
      <sz val="10"/>
      <color indexed="20"/>
      <name val="小塚ゴシック Pro M"/>
      <family val="2"/>
    </font>
    <font>
      <b/>
      <sz val="10"/>
      <color indexed="52"/>
      <name val="小塚ゴシック Pro M"/>
      <family val="2"/>
    </font>
    <font>
      <sz val="10"/>
      <color indexed="10"/>
      <name val="小塚ゴシック Pro M"/>
      <family val="2"/>
    </font>
    <font>
      <b/>
      <sz val="15"/>
      <color indexed="56"/>
      <name val="小塚ゴシック Pro M"/>
      <family val="2"/>
    </font>
    <font>
      <b/>
      <sz val="13"/>
      <color indexed="56"/>
      <name val="小塚ゴシック Pro M"/>
      <family val="2"/>
    </font>
    <font>
      <b/>
      <sz val="11"/>
      <color indexed="56"/>
      <name val="小塚ゴシック Pro M"/>
      <family val="2"/>
    </font>
    <font>
      <b/>
      <sz val="10"/>
      <color indexed="8"/>
      <name val="小塚ゴシック Pro M"/>
      <family val="2"/>
    </font>
    <font>
      <b/>
      <sz val="10"/>
      <color indexed="63"/>
      <name val="小塚ゴシック Pro M"/>
      <family val="2"/>
    </font>
    <font>
      <i/>
      <sz val="10"/>
      <color indexed="23"/>
      <name val="小塚ゴシック Pro M"/>
      <family val="2"/>
    </font>
    <font>
      <sz val="10"/>
      <color indexed="62"/>
      <name val="小塚ゴシック Pro M"/>
      <family val="2"/>
    </font>
    <font>
      <sz val="10"/>
      <color indexed="17"/>
      <name val="小塚ゴシック Pro M"/>
      <family val="2"/>
    </font>
    <font>
      <sz val="10"/>
      <color indexed="63"/>
      <name val="Meiryo UI"/>
      <family val="3"/>
    </font>
    <font>
      <b/>
      <sz val="10"/>
      <color indexed="10"/>
      <name val="Osaka"/>
      <family val="3"/>
    </font>
    <font>
      <sz val="10"/>
      <color indexed="10"/>
      <name val="Osaka"/>
      <family val="3"/>
    </font>
    <font>
      <sz val="10"/>
      <color indexed="12"/>
      <name val="Osaka"/>
      <family val="3"/>
    </font>
    <font>
      <sz val="10"/>
      <color theme="1"/>
      <name val="小塚ゴシック Pro M"/>
      <family val="2"/>
    </font>
    <font>
      <sz val="10"/>
      <color theme="0"/>
      <name val="小塚ゴシック Pro M"/>
      <family val="2"/>
    </font>
    <font>
      <b/>
      <sz val="18"/>
      <color theme="3"/>
      <name val="Cambria"/>
      <family val="3"/>
    </font>
    <font>
      <b/>
      <sz val="10"/>
      <color theme="0"/>
      <name val="小塚ゴシック Pro M"/>
      <family val="2"/>
    </font>
    <font>
      <sz val="10"/>
      <color rgb="FF9C6500"/>
      <name val="小塚ゴシック Pro M"/>
      <family val="2"/>
    </font>
    <font>
      <sz val="10"/>
      <color rgb="FFFA7D00"/>
      <name val="小塚ゴシック Pro M"/>
      <family val="2"/>
    </font>
    <font>
      <sz val="10"/>
      <color rgb="FF9C0006"/>
      <name val="小塚ゴシック Pro M"/>
      <family val="2"/>
    </font>
    <font>
      <b/>
      <sz val="10"/>
      <color rgb="FFFA7D00"/>
      <name val="小塚ゴシック Pro M"/>
      <family val="2"/>
    </font>
    <font>
      <sz val="10"/>
      <color rgb="FFFF0000"/>
      <name val="小塚ゴシック Pro M"/>
      <family val="2"/>
    </font>
    <font>
      <b/>
      <sz val="15"/>
      <color theme="3"/>
      <name val="小塚ゴシック Pro M"/>
      <family val="2"/>
    </font>
    <font>
      <b/>
      <sz val="13"/>
      <color theme="3"/>
      <name val="小塚ゴシック Pro M"/>
      <family val="2"/>
    </font>
    <font>
      <b/>
      <sz val="11"/>
      <color theme="3"/>
      <name val="小塚ゴシック Pro M"/>
      <family val="2"/>
    </font>
    <font>
      <b/>
      <sz val="10"/>
      <color theme="1"/>
      <name val="小塚ゴシック Pro M"/>
      <family val="2"/>
    </font>
    <font>
      <b/>
      <sz val="10"/>
      <color rgb="FF3F3F3F"/>
      <name val="小塚ゴシック Pro M"/>
      <family val="2"/>
    </font>
    <font>
      <i/>
      <sz val="10"/>
      <color rgb="FF7F7F7F"/>
      <name val="小塚ゴシック Pro M"/>
      <family val="2"/>
    </font>
    <font>
      <sz val="10"/>
      <color rgb="FF3F3F76"/>
      <name val="小塚ゴシック Pro M"/>
      <family val="2"/>
    </font>
    <font>
      <sz val="10"/>
      <color rgb="FF006100"/>
      <name val="小塚ゴシック Pro M"/>
      <family val="2"/>
    </font>
    <font>
      <sz val="10"/>
      <color rgb="FF333333"/>
      <name val="Meiryo UI"/>
      <family val="3"/>
    </font>
    <font>
      <b/>
      <sz val="10"/>
      <color rgb="FFFF0000"/>
      <name val="Osaka"/>
      <family val="3"/>
    </font>
    <font>
      <sz val="10"/>
      <color rgb="FFFF0000"/>
      <name val="Osaka"/>
      <family val="3"/>
    </font>
    <font>
      <sz val="10"/>
      <color rgb="FF0000FF"/>
      <name val="Osak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31" fontId="2" fillId="0" borderId="0" xfId="0" applyNumberFormat="1" applyFont="1" applyAlignment="1">
      <alignment horizontal="center" wrapText="1"/>
    </xf>
    <xf numFmtId="10" fontId="4" fillId="0" borderId="0" xfId="0" applyNumberFormat="1" applyFont="1" applyAlignment="1">
      <alignment horizontal="center" wrapText="1"/>
    </xf>
    <xf numFmtId="10" fontId="3" fillId="0" borderId="0" xfId="0" applyNumberFormat="1" applyFont="1" applyAlignment="1">
      <alignment horizontal="center" wrapText="1"/>
    </xf>
    <xf numFmtId="0" fontId="43" fillId="0" borderId="0" xfId="0" applyFont="1" applyAlignment="1">
      <alignment vertical="center" wrapText="1"/>
    </xf>
    <xf numFmtId="31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0" fontId="44" fillId="0" borderId="0" xfId="0" applyNumberFormat="1" applyFont="1" applyAlignment="1">
      <alignment horizontal="center" vertical="center" wrapText="1"/>
    </xf>
    <xf numFmtId="10" fontId="45" fillId="0" borderId="0" xfId="0" applyNumberFormat="1" applyFont="1" applyAlignment="1">
      <alignment horizontal="center" vertical="center" wrapText="1"/>
    </xf>
    <xf numFmtId="10" fontId="46" fillId="0" borderId="0" xfId="0" applyNumberFormat="1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0"/>
  <sheetViews>
    <sheetView tabSelected="1" zoomScalePageLayoutView="0" workbookViewId="0" topLeftCell="A1">
      <pane xSplit="1" ySplit="3" topLeftCell="A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M29" sqref="AM29"/>
    </sheetView>
  </sheetViews>
  <sheetFormatPr defaultColWidth="9.00390625" defaultRowHeight="12.75"/>
  <cols>
    <col min="1" max="1" width="14.25390625" style="1" customWidth="1"/>
    <col min="2" max="3" width="8.875" style="1" customWidth="1"/>
    <col min="4" max="4" width="8.875" style="2" customWidth="1"/>
    <col min="5" max="5" width="3.25390625" style="1" customWidth="1"/>
    <col min="6" max="7" width="8.875" style="1" customWidth="1"/>
    <col min="8" max="8" width="8.875" style="2" customWidth="1"/>
    <col min="9" max="9" width="3.375" style="1" customWidth="1"/>
    <col min="10" max="11" width="8.875" style="1" customWidth="1"/>
    <col min="12" max="12" width="8.875" style="2" customWidth="1"/>
    <col min="13" max="13" width="3.00390625" style="1" customWidth="1"/>
    <col min="14" max="15" width="8.875" style="1" customWidth="1"/>
    <col min="16" max="16" width="8.875" style="2" customWidth="1"/>
    <col min="17" max="17" width="3.50390625" style="1" customWidth="1"/>
    <col min="18" max="19" width="8.875" style="1" customWidth="1"/>
    <col min="20" max="20" width="8.875" style="2" customWidth="1"/>
    <col min="21" max="21" width="3.50390625" style="1" customWidth="1"/>
    <col min="22" max="23" width="8.875" style="1" customWidth="1"/>
    <col min="24" max="24" width="8.875" style="2" customWidth="1"/>
    <col min="25" max="25" width="3.875" style="1" customWidth="1"/>
    <col min="26" max="27" width="8.875" style="1" customWidth="1"/>
    <col min="28" max="28" width="8.875" style="2" customWidth="1"/>
    <col min="29" max="29" width="4.00390625" style="1" customWidth="1"/>
    <col min="30" max="31" width="8.875" style="1" customWidth="1"/>
    <col min="32" max="32" width="8.875" style="2" customWidth="1"/>
    <col min="33" max="33" width="2.875" style="1" customWidth="1"/>
    <col min="34" max="35" width="8.875" style="1" customWidth="1"/>
    <col min="36" max="36" width="8.875" style="2" customWidth="1"/>
    <col min="37" max="37" width="3.125" style="1" customWidth="1"/>
    <col min="38" max="39" width="8.875" style="1" customWidth="1"/>
    <col min="40" max="40" width="8.875" style="2" customWidth="1"/>
    <col min="41" max="41" width="2.875" style="1" customWidth="1"/>
    <col min="42" max="43" width="8.875" style="1" customWidth="1"/>
    <col min="44" max="44" width="8.875" style="2" customWidth="1"/>
    <col min="45" max="16384" width="8.875" style="1" customWidth="1"/>
  </cols>
  <sheetData>
    <row r="1" spans="1:42" ht="14.25">
      <c r="A1" s="1" t="s">
        <v>2</v>
      </c>
      <c r="B1" s="1" t="s">
        <v>0</v>
      </c>
      <c r="F1" s="1" t="s">
        <v>6</v>
      </c>
      <c r="J1" s="1" t="s">
        <v>7</v>
      </c>
      <c r="N1" s="1" t="s">
        <v>8</v>
      </c>
      <c r="R1" s="1" t="s">
        <v>9</v>
      </c>
      <c r="V1" s="1" t="s">
        <v>10</v>
      </c>
      <c r="Z1" s="1" t="s">
        <v>11</v>
      </c>
      <c r="AD1" s="1" t="s">
        <v>12</v>
      </c>
      <c r="AH1" s="1" t="s">
        <v>13</v>
      </c>
      <c r="AL1" s="1" t="s">
        <v>14</v>
      </c>
      <c r="AP1" s="1" t="s">
        <v>15</v>
      </c>
    </row>
    <row r="2" spans="1:42" ht="14.25">
      <c r="A2" s="1" t="s">
        <v>1</v>
      </c>
      <c r="B2" s="1">
        <v>1309</v>
      </c>
      <c r="F2" s="1">
        <v>1322</v>
      </c>
      <c r="J2" s="1">
        <v>1325</v>
      </c>
      <c r="N2" s="1">
        <v>1324</v>
      </c>
      <c r="R2" s="1">
        <v>1678</v>
      </c>
      <c r="V2" s="1">
        <v>1323</v>
      </c>
      <c r="Z2" s="1">
        <v>1680</v>
      </c>
      <c r="AD2" s="1">
        <v>1681</v>
      </c>
      <c r="AH2" s="1">
        <v>1328</v>
      </c>
      <c r="AL2" s="1">
        <v>1671</v>
      </c>
      <c r="AP2" s="1">
        <v>1677</v>
      </c>
    </row>
    <row r="3" spans="2:44" ht="14.25">
      <c r="B3" s="1" t="s">
        <v>3</v>
      </c>
      <c r="C3" s="1" t="s">
        <v>4</v>
      </c>
      <c r="D3" s="2" t="s">
        <v>5</v>
      </c>
      <c r="F3" s="1" t="s">
        <v>3</v>
      </c>
      <c r="G3" s="1" t="s">
        <v>4</v>
      </c>
      <c r="H3" s="2" t="s">
        <v>5</v>
      </c>
      <c r="J3" s="1" t="s">
        <v>3</v>
      </c>
      <c r="K3" s="1" t="s">
        <v>4</v>
      </c>
      <c r="L3" s="2" t="s">
        <v>5</v>
      </c>
      <c r="N3" s="1" t="s">
        <v>3</v>
      </c>
      <c r="O3" s="1" t="s">
        <v>4</v>
      </c>
      <c r="P3" s="2" t="s">
        <v>5</v>
      </c>
      <c r="R3" s="1" t="s">
        <v>3</v>
      </c>
      <c r="S3" s="1" t="s">
        <v>4</v>
      </c>
      <c r="T3" s="2" t="s">
        <v>5</v>
      </c>
      <c r="V3" s="1" t="s">
        <v>3</v>
      </c>
      <c r="W3" s="1" t="s">
        <v>4</v>
      </c>
      <c r="X3" s="2" t="s">
        <v>5</v>
      </c>
      <c r="Z3" s="1" t="s">
        <v>3</v>
      </c>
      <c r="AA3" s="1" t="s">
        <v>4</v>
      </c>
      <c r="AB3" s="2" t="s">
        <v>5</v>
      </c>
      <c r="AD3" s="1" t="s">
        <v>3</v>
      </c>
      <c r="AE3" s="1" t="s">
        <v>4</v>
      </c>
      <c r="AF3" s="2" t="s">
        <v>5</v>
      </c>
      <c r="AH3" s="1" t="s">
        <v>3</v>
      </c>
      <c r="AI3" s="1" t="s">
        <v>4</v>
      </c>
      <c r="AJ3" s="2" t="s">
        <v>5</v>
      </c>
      <c r="AL3" s="1" t="s">
        <v>3</v>
      </c>
      <c r="AM3" s="1" t="s">
        <v>4</v>
      </c>
      <c r="AN3" s="2" t="s">
        <v>5</v>
      </c>
      <c r="AP3" s="1" t="s">
        <v>3</v>
      </c>
      <c r="AQ3" s="1" t="s">
        <v>4</v>
      </c>
      <c r="AR3" s="2" t="s">
        <v>5</v>
      </c>
    </row>
    <row r="4" spans="1:44" ht="14.25">
      <c r="A4" s="7">
        <v>41213</v>
      </c>
      <c r="B4" s="10">
        <v>-0.0386</v>
      </c>
      <c r="C4" s="1">
        <v>15550</v>
      </c>
      <c r="D4" s="2">
        <f>(C4-C5)/C5</f>
        <v>0.003873466752743706</v>
      </c>
      <c r="E4" s="7"/>
      <c r="F4" s="9">
        <v>-0.0865</v>
      </c>
      <c r="G4" s="1">
        <v>2375</v>
      </c>
      <c r="H4" s="2">
        <f>(G4-G5)/G5</f>
        <v>0.002109704641350211</v>
      </c>
      <c r="I4" s="7"/>
      <c r="J4" s="11">
        <v>0.0033</v>
      </c>
      <c r="K4" s="1">
        <v>203</v>
      </c>
      <c r="L4" s="2">
        <f>(K4-K5)/K5</f>
        <v>0.009950248756218905</v>
      </c>
      <c r="M4" s="7"/>
      <c r="N4" s="10">
        <v>-0.0378</v>
      </c>
      <c r="O4" s="6">
        <v>113</v>
      </c>
      <c r="P4" s="2">
        <f>(O4-O5)/O5</f>
        <v>0.008928571428571428</v>
      </c>
      <c r="Q4" s="7"/>
      <c r="R4" s="10">
        <v>-0.0248</v>
      </c>
      <c r="S4" s="1">
        <v>77</v>
      </c>
      <c r="T4" s="2">
        <f>(S4-S5)/S5</f>
        <v>-0.01282051282051282</v>
      </c>
      <c r="U4" s="7"/>
      <c r="V4" s="9">
        <v>-0.0836</v>
      </c>
      <c r="W4" s="1">
        <v>290</v>
      </c>
      <c r="X4" s="2">
        <f>(W4-W5)/W5</f>
        <v>0</v>
      </c>
      <c r="Y4" s="7"/>
      <c r="Z4" s="10">
        <v>-0.0074</v>
      </c>
      <c r="AA4" s="1">
        <v>1076</v>
      </c>
      <c r="AB4" s="2">
        <f>(AA4-AA5)/AA5</f>
        <v>0.0027958993476234857</v>
      </c>
      <c r="AC4" s="7"/>
      <c r="AD4" s="10">
        <v>-0.0065</v>
      </c>
      <c r="AE4" s="1">
        <v>977</v>
      </c>
      <c r="AF4" s="2">
        <f>(AE4-AE5)/AE5</f>
        <v>-0.004077471967380225</v>
      </c>
      <c r="AG4" s="7"/>
      <c r="AH4" s="10">
        <v>-0.0168</v>
      </c>
      <c r="AI4" s="1">
        <v>3970</v>
      </c>
      <c r="AJ4" s="2">
        <f>(AI4-AI5)/AI5</f>
        <v>0.0037926675094816687</v>
      </c>
      <c r="AK4" s="7"/>
      <c r="AL4" s="11">
        <v>0.0075</v>
      </c>
      <c r="AM4" s="1">
        <v>4415</v>
      </c>
      <c r="AN4" s="2">
        <f>(AM4-AM5)/AM5</f>
        <v>0.009142857142857144</v>
      </c>
      <c r="AO4" s="7"/>
      <c r="AP4" s="10">
        <v>-0.0012</v>
      </c>
      <c r="AQ4" s="1">
        <v>41500</v>
      </c>
      <c r="AR4" s="2">
        <f>(AQ4-AQ5)/AQ5</f>
        <v>-0.005988023952095809</v>
      </c>
    </row>
    <row r="5" spans="1:44" ht="14.25">
      <c r="A5" s="7">
        <v>41212</v>
      </c>
      <c r="B5" s="10">
        <v>-0.0423</v>
      </c>
      <c r="C5" s="1">
        <v>15490</v>
      </c>
      <c r="D5" s="2">
        <f>(C5-C6)/C6</f>
        <v>0.0038885288399222295</v>
      </c>
      <c r="E5" s="7"/>
      <c r="F5" s="9">
        <v>-0.0888</v>
      </c>
      <c r="G5" s="1">
        <v>2370</v>
      </c>
      <c r="H5" s="2">
        <f>(G5-G6)/G6</f>
        <v>-0.0016849199663016006</v>
      </c>
      <c r="I5" s="7"/>
      <c r="J5" s="10">
        <v>-0.0018</v>
      </c>
      <c r="K5" s="1">
        <v>201</v>
      </c>
      <c r="L5" s="2">
        <f>(K5-K6)/K6</f>
        <v>-0.0049504950495049506</v>
      </c>
      <c r="M5" s="7"/>
      <c r="N5" s="9">
        <v>-0.0525</v>
      </c>
      <c r="O5" s="6">
        <v>112</v>
      </c>
      <c r="P5" s="2">
        <f>(O5-O6)/O6</f>
        <v>-0.008849557522123894</v>
      </c>
      <c r="Q5" s="7"/>
      <c r="R5" s="10">
        <v>-0.0327</v>
      </c>
      <c r="S5" s="1">
        <v>78</v>
      </c>
      <c r="T5" s="2">
        <f>(S5-S6)/S6</f>
        <v>0</v>
      </c>
      <c r="U5" s="7"/>
      <c r="V5" s="9">
        <v>-0.0737</v>
      </c>
      <c r="W5" s="1">
        <v>290</v>
      </c>
      <c r="X5" s="2">
        <f>(W5-W6)/W6</f>
        <v>-0.003436426116838488</v>
      </c>
      <c r="Y5" s="7"/>
      <c r="Z5" s="10">
        <v>-0.008</v>
      </c>
      <c r="AA5" s="1">
        <v>1073</v>
      </c>
      <c r="AB5" s="2">
        <f>(AA5-AA6)/AA6</f>
        <v>-0.000931098696461825</v>
      </c>
      <c r="AC5" s="7"/>
      <c r="AD5" s="10">
        <v>-0.0025</v>
      </c>
      <c r="AE5" s="1">
        <v>981</v>
      </c>
      <c r="AF5" s="2">
        <f>(AE5-AE6)/AE6</f>
        <v>-0.002034587995930824</v>
      </c>
      <c r="AG5" s="7"/>
      <c r="AH5" s="10">
        <v>-0.0218</v>
      </c>
      <c r="AI5" s="1">
        <v>3955</v>
      </c>
      <c r="AJ5" s="2">
        <f>(AI5-AI6)/AI6</f>
        <v>-0.005031446540880503</v>
      </c>
      <c r="AK5" s="7"/>
      <c r="AL5" s="10">
        <v>-0.0027</v>
      </c>
      <c r="AM5" s="1">
        <v>4375</v>
      </c>
      <c r="AN5" s="2">
        <f>(AM5-AM6)/AM6</f>
        <v>-0.010180995475113122</v>
      </c>
      <c r="AO5" s="7"/>
      <c r="AP5" s="11">
        <v>0.0028</v>
      </c>
      <c r="AQ5" s="1">
        <v>41750</v>
      </c>
      <c r="AR5" s="2">
        <f>(AQ5-AQ6)/AQ6</f>
        <v>0</v>
      </c>
    </row>
    <row r="6" spans="1:44" ht="14.25">
      <c r="A6" s="7">
        <v>41211</v>
      </c>
      <c r="B6" s="9">
        <v>-0.0577</v>
      </c>
      <c r="C6" s="1">
        <v>15430</v>
      </c>
      <c r="D6" s="2">
        <f>(C6-C7)/C7</f>
        <v>-0.011531069827033953</v>
      </c>
      <c r="E6" s="7"/>
      <c r="F6" s="9">
        <v>-0.0901</v>
      </c>
      <c r="G6" s="1">
        <v>2374</v>
      </c>
      <c r="H6" s="2">
        <f>(G6-G7)/G7</f>
        <v>-0.014937759336099586</v>
      </c>
      <c r="I6" s="7"/>
      <c r="J6" s="11">
        <v>0.0025</v>
      </c>
      <c r="K6" s="1">
        <v>202</v>
      </c>
      <c r="L6" s="2">
        <f>(K6-K7)/K7</f>
        <v>0.004975124378109453</v>
      </c>
      <c r="M6" s="7"/>
      <c r="N6" s="10">
        <v>-0.0453</v>
      </c>
      <c r="O6" s="6">
        <v>113</v>
      </c>
      <c r="P6" s="2">
        <f>(O6-O7)/O7</f>
        <v>0.018018018018018018</v>
      </c>
      <c r="Q6" s="7"/>
      <c r="R6" s="10">
        <v>-0.0394</v>
      </c>
      <c r="S6" s="1">
        <v>78</v>
      </c>
      <c r="T6" s="2">
        <f>(S6-S7)/S7</f>
        <v>-0.012658227848101266</v>
      </c>
      <c r="U6" s="7"/>
      <c r="V6" s="9">
        <v>-0.0727</v>
      </c>
      <c r="W6" s="1">
        <v>291</v>
      </c>
      <c r="X6" s="2">
        <f>(W6-W7)/W7</f>
        <v>0</v>
      </c>
      <c r="Y6" s="7"/>
      <c r="Z6" s="10">
        <v>-0.0058</v>
      </c>
      <c r="AA6" s="1">
        <v>1074</v>
      </c>
      <c r="AB6" s="2">
        <f>(AA6-AA7)/AA7</f>
        <v>-0.0018587360594795538</v>
      </c>
      <c r="AC6" s="7"/>
      <c r="AD6" s="11">
        <v>0.0028</v>
      </c>
      <c r="AE6" s="1">
        <v>983</v>
      </c>
      <c r="AF6" s="2">
        <f>(AE6-AE7)/AE7</f>
        <v>0.003061224489795918</v>
      </c>
      <c r="AG6" s="7"/>
      <c r="AH6" s="10">
        <v>-0.019</v>
      </c>
      <c r="AI6" s="1">
        <v>3975</v>
      </c>
      <c r="AJ6" s="2">
        <f>(AI6-AI7)/AI7</f>
        <v>0.006329113924050633</v>
      </c>
      <c r="AK6" s="7"/>
      <c r="AL6" s="11">
        <v>0.0018</v>
      </c>
      <c r="AM6" s="1">
        <v>4420</v>
      </c>
      <c r="AN6" s="2">
        <f>(AM6-AM7)/AM7</f>
        <v>0.00683371298405467</v>
      </c>
      <c r="AO6" s="7"/>
      <c r="AP6" s="11">
        <v>0.0065</v>
      </c>
      <c r="AQ6" s="1">
        <v>41750</v>
      </c>
      <c r="AR6" s="2">
        <f aca="true" t="shared" si="0" ref="AR6:AR21">(AQ6-AQ7)/AQ7</f>
        <v>0</v>
      </c>
    </row>
    <row r="7" spans="1:44" ht="14.25">
      <c r="A7" s="7">
        <v>41208</v>
      </c>
      <c r="B7" s="9">
        <v>-0.0648</v>
      </c>
      <c r="C7" s="1">
        <v>15610</v>
      </c>
      <c r="D7" s="2">
        <f>(C7-C8)/C8</f>
        <v>-0.020087884494664157</v>
      </c>
      <c r="E7" s="7"/>
      <c r="F7" s="9">
        <v>-0.1007</v>
      </c>
      <c r="G7" s="1">
        <v>2410</v>
      </c>
      <c r="H7" s="2">
        <f>(G7-G8)/G8</f>
        <v>-0.0163265306122449</v>
      </c>
      <c r="I7" s="7"/>
      <c r="J7" s="10">
        <v>-0.0195</v>
      </c>
      <c r="K7" s="1">
        <v>201</v>
      </c>
      <c r="L7" s="2">
        <f>(K7-K8)/K8</f>
        <v>0</v>
      </c>
      <c r="M7" s="7"/>
      <c r="N7" s="9">
        <v>-0.0793</v>
      </c>
      <c r="O7" s="6">
        <v>111</v>
      </c>
      <c r="P7" s="2">
        <f>(O7-O8)/O8</f>
        <v>0</v>
      </c>
      <c r="Q7" s="7"/>
      <c r="R7" s="10">
        <v>-0.0362</v>
      </c>
      <c r="S7" s="1">
        <v>79</v>
      </c>
      <c r="T7" s="2">
        <f>(S7-S8)/S8</f>
        <v>0</v>
      </c>
      <c r="U7" s="7"/>
      <c r="V7" s="9">
        <v>-0.0635</v>
      </c>
      <c r="W7" s="1">
        <v>291</v>
      </c>
      <c r="X7" s="2">
        <f>(W7-W8)/W8</f>
        <v>0.006920415224913495</v>
      </c>
      <c r="Y7" s="7"/>
      <c r="Z7" s="10">
        <v>-0.0128</v>
      </c>
      <c r="AA7" s="1">
        <v>1076</v>
      </c>
      <c r="AB7" s="2">
        <f>(AA7-AA8)/AA8</f>
        <v>-0.005545286506469501</v>
      </c>
      <c r="AC7" s="7"/>
      <c r="AD7" s="10">
        <v>-0.0178</v>
      </c>
      <c r="AE7" s="1">
        <v>980</v>
      </c>
      <c r="AF7" s="2">
        <f>(AE7-AE8)/AE8</f>
        <v>-0.006085192697768763</v>
      </c>
      <c r="AG7" s="7"/>
      <c r="AH7" s="10">
        <v>-0.0323</v>
      </c>
      <c r="AI7" s="1">
        <v>3950</v>
      </c>
      <c r="AJ7" s="2">
        <f>(AI7-AI8)/AI8</f>
        <v>-0.010025062656641603</v>
      </c>
      <c r="AK7" s="7"/>
      <c r="AL7" s="10">
        <v>-0.0106</v>
      </c>
      <c r="AM7" s="1">
        <v>4390</v>
      </c>
      <c r="AN7" s="2">
        <f>(AM7-AM8)/AM8</f>
        <v>-0.01899441340782123</v>
      </c>
      <c r="AO7" s="7"/>
      <c r="AP7" s="11">
        <v>0.0001</v>
      </c>
      <c r="AQ7" s="1">
        <v>41750</v>
      </c>
      <c r="AR7" s="2">
        <f t="shared" si="0"/>
        <v>0</v>
      </c>
    </row>
    <row r="8" spans="1:44" ht="14.25">
      <c r="A8" s="7">
        <v>41207</v>
      </c>
      <c r="B8" s="10">
        <v>-0.0471</v>
      </c>
      <c r="C8" s="1">
        <v>15930</v>
      </c>
      <c r="D8" s="2">
        <f aca="true" t="shared" si="1" ref="D8:D26">(C8-C9)/C9</f>
        <v>0.005047318611987382</v>
      </c>
      <c r="E8" s="7"/>
      <c r="F8" s="9">
        <v>-0.0875</v>
      </c>
      <c r="G8" s="1">
        <v>2450</v>
      </c>
      <c r="H8" s="2">
        <f aca="true" t="shared" si="2" ref="H8:H27">(G8-G9)/G9</f>
        <v>0.0024549918166939444</v>
      </c>
      <c r="I8" s="7"/>
      <c r="J8" s="10">
        <v>-0.0032</v>
      </c>
      <c r="K8" s="1">
        <v>201</v>
      </c>
      <c r="L8" s="2">
        <f aca="true" t="shared" si="3" ref="L8:L27">(K8-K9)/K9</f>
        <v>0</v>
      </c>
      <c r="M8" s="7"/>
      <c r="N8" s="9">
        <v>-0.0788</v>
      </c>
      <c r="O8" s="6">
        <v>111</v>
      </c>
      <c r="P8" s="2">
        <f aca="true" t="shared" si="4" ref="P8:P27">(O8-O9)/O9</f>
        <v>-0.008928571428571428</v>
      </c>
      <c r="Q8" s="7"/>
      <c r="R8" s="10">
        <v>-0.0302</v>
      </c>
      <c r="S8" s="1">
        <v>79</v>
      </c>
      <c r="T8" s="2">
        <f aca="true" t="shared" si="5" ref="T8:T27">(S8-S9)/S9</f>
        <v>0</v>
      </c>
      <c r="U8" s="7"/>
      <c r="V8" s="9">
        <v>-0.0602</v>
      </c>
      <c r="W8" s="1">
        <v>289</v>
      </c>
      <c r="X8" s="2">
        <f aca="true" t="shared" si="6" ref="X8:X26">(W8-W9)/W9</f>
        <v>-0.006872852233676976</v>
      </c>
      <c r="Y8" s="7"/>
      <c r="Z8" s="10">
        <v>-0.0017</v>
      </c>
      <c r="AA8" s="1">
        <v>1082</v>
      </c>
      <c r="AB8" s="2">
        <f aca="true" t="shared" si="7" ref="AB8:AB27">(AA8-AA9)/AA9</f>
        <v>0.0037105751391465678</v>
      </c>
      <c r="AC8" s="7"/>
      <c r="AD8" s="10">
        <v>-0.0037</v>
      </c>
      <c r="AE8" s="1">
        <v>986</v>
      </c>
      <c r="AF8" s="2">
        <f aca="true" t="shared" si="8" ref="AF8:AF27">(AE8-AE9)/AE9</f>
        <v>0.003051881993896236</v>
      </c>
      <c r="AG8" s="7"/>
      <c r="AH8" s="10">
        <v>-0.0131</v>
      </c>
      <c r="AI8" s="1">
        <v>3990</v>
      </c>
      <c r="AJ8" s="2">
        <f aca="true" t="shared" si="9" ref="AJ8:AJ27">(AI8-AI9)/AI9</f>
        <v>0.006305170239596469</v>
      </c>
      <c r="AK8" s="7"/>
      <c r="AL8" s="11">
        <v>0.0166</v>
      </c>
      <c r="AM8" s="1">
        <v>4475</v>
      </c>
      <c r="AN8" s="2">
        <f aca="true" t="shared" si="10" ref="AN8:AN27">(AM8-AM9)/AM9</f>
        <v>-0.002229654403567447</v>
      </c>
      <c r="AO8" s="7"/>
      <c r="AP8" s="11">
        <v>0.002</v>
      </c>
      <c r="AQ8" s="1">
        <v>41750</v>
      </c>
      <c r="AR8" s="2">
        <f t="shared" si="0"/>
        <v>0</v>
      </c>
    </row>
    <row r="9" spans="1:44" ht="14.25">
      <c r="A9" s="7">
        <v>41206</v>
      </c>
      <c r="B9" s="9">
        <v>-0.0534</v>
      </c>
      <c r="C9" s="1">
        <v>15850</v>
      </c>
      <c r="D9" s="2">
        <f t="shared" si="1"/>
        <v>-0.010611735330836454</v>
      </c>
      <c r="E9" s="7"/>
      <c r="F9" s="9">
        <v>-0.0908</v>
      </c>
      <c r="G9" s="1">
        <v>2444</v>
      </c>
      <c r="H9" s="2">
        <f t="shared" si="2"/>
        <v>-0.004074979625101874</v>
      </c>
      <c r="I9" s="7"/>
      <c r="J9" s="10">
        <v>-0.0109</v>
      </c>
      <c r="K9" s="1">
        <v>201</v>
      </c>
      <c r="L9" s="2">
        <f t="shared" si="3"/>
        <v>-0.014705882352941176</v>
      </c>
      <c r="M9" s="7"/>
      <c r="N9" s="9">
        <v>-0.0664</v>
      </c>
      <c r="O9" s="6">
        <v>112</v>
      </c>
      <c r="P9" s="2">
        <f t="shared" si="4"/>
        <v>-0.017543859649122806</v>
      </c>
      <c r="Q9" s="7"/>
      <c r="R9" s="10">
        <v>-0.0303</v>
      </c>
      <c r="S9" s="1">
        <v>79</v>
      </c>
      <c r="T9" s="2">
        <f t="shared" si="5"/>
        <v>0</v>
      </c>
      <c r="U9" s="7"/>
      <c r="V9" s="9">
        <v>-0.0783</v>
      </c>
      <c r="W9" s="1">
        <v>291</v>
      </c>
      <c r="X9" s="2">
        <f t="shared" si="6"/>
        <v>0.013937282229965157</v>
      </c>
      <c r="Y9" s="7"/>
      <c r="Z9" s="10">
        <v>-0.0038</v>
      </c>
      <c r="AA9" s="1">
        <v>1078</v>
      </c>
      <c r="AB9" s="2">
        <f t="shared" si="7"/>
        <v>-0.01282051282051282</v>
      </c>
      <c r="AC9" s="7"/>
      <c r="AD9" s="10">
        <v>-0.0102</v>
      </c>
      <c r="AE9" s="1">
        <v>983</v>
      </c>
      <c r="AF9" s="2">
        <f t="shared" si="8"/>
        <v>-0.005060728744939271</v>
      </c>
      <c r="AG9" s="7"/>
      <c r="AH9" s="10">
        <v>-0.0215</v>
      </c>
      <c r="AI9" s="1">
        <v>3965</v>
      </c>
      <c r="AJ9" s="2">
        <f t="shared" si="9"/>
        <v>-0.007509386733416771</v>
      </c>
      <c r="AK9" s="7"/>
      <c r="AL9" s="11">
        <v>0.0085</v>
      </c>
      <c r="AM9" s="1">
        <v>4485</v>
      </c>
      <c r="AN9" s="2">
        <f t="shared" si="10"/>
        <v>-0.017524644030668127</v>
      </c>
      <c r="AO9" s="7"/>
      <c r="AP9" s="11">
        <v>0.0023</v>
      </c>
      <c r="AQ9" s="1">
        <v>41750</v>
      </c>
      <c r="AR9" s="2">
        <f t="shared" si="0"/>
        <v>0.001199040767386091</v>
      </c>
    </row>
    <row r="10" spans="1:44" ht="14.25">
      <c r="A10" s="7">
        <v>41205</v>
      </c>
      <c r="B10" s="9">
        <v>-0.0524</v>
      </c>
      <c r="C10" s="1">
        <v>16020</v>
      </c>
      <c r="D10" s="2">
        <f t="shared" si="1"/>
        <v>0.001876172607879925</v>
      </c>
      <c r="E10" s="7"/>
      <c r="F10" s="9">
        <v>-0.0985</v>
      </c>
      <c r="G10" s="1">
        <v>2454</v>
      </c>
      <c r="H10" s="2">
        <f t="shared" si="2"/>
        <v>0.00040766408479412964</v>
      </c>
      <c r="I10" s="7"/>
      <c r="J10" s="10">
        <v>-0.0153</v>
      </c>
      <c r="K10" s="1">
        <v>204</v>
      </c>
      <c r="L10" s="2">
        <f t="shared" si="3"/>
        <v>0.0049261083743842365</v>
      </c>
      <c r="M10" s="7"/>
      <c r="N10" s="9">
        <v>-0.0762</v>
      </c>
      <c r="O10" s="6">
        <v>114</v>
      </c>
      <c r="P10" s="2">
        <f t="shared" si="4"/>
        <v>0.017857142857142856</v>
      </c>
      <c r="Q10" s="7"/>
      <c r="R10" s="10">
        <v>-0.0321</v>
      </c>
      <c r="S10" s="1">
        <v>79</v>
      </c>
      <c r="T10" s="2">
        <f t="shared" si="5"/>
        <v>0</v>
      </c>
      <c r="U10" s="7"/>
      <c r="V10" s="9">
        <v>-0.0804</v>
      </c>
      <c r="W10" s="1">
        <v>287</v>
      </c>
      <c r="X10" s="2">
        <f t="shared" si="6"/>
        <v>-0.013745704467353952</v>
      </c>
      <c r="Y10" s="7"/>
      <c r="Z10" s="10">
        <v>-0.0095</v>
      </c>
      <c r="AA10" s="1">
        <v>1092</v>
      </c>
      <c r="AB10" s="2">
        <f t="shared" si="7"/>
        <v>0.004599816007359705</v>
      </c>
      <c r="AC10" s="7"/>
      <c r="AD10" s="10">
        <v>-0.0153</v>
      </c>
      <c r="AE10" s="1">
        <v>988</v>
      </c>
      <c r="AF10" s="2">
        <f t="shared" si="8"/>
        <v>0.006109979633401222</v>
      </c>
      <c r="AG10" s="7"/>
      <c r="AH10" s="10">
        <v>-0.0237</v>
      </c>
      <c r="AI10" s="1">
        <v>3995</v>
      </c>
      <c r="AJ10" s="2">
        <f t="shared" si="9"/>
        <v>-0.00125</v>
      </c>
      <c r="AK10" s="7"/>
      <c r="AL10" s="11">
        <v>0.0026</v>
      </c>
      <c r="AM10" s="1">
        <v>4565</v>
      </c>
      <c r="AN10" s="2">
        <f t="shared" si="10"/>
        <v>-0.01827956989247312</v>
      </c>
      <c r="AO10" s="7"/>
      <c r="AP10" s="10">
        <v>-0.0012</v>
      </c>
      <c r="AQ10" s="1">
        <v>41700</v>
      </c>
      <c r="AR10" s="2">
        <f t="shared" si="0"/>
        <v>0.007246376811594203</v>
      </c>
    </row>
    <row r="11" spans="1:44" ht="14.25">
      <c r="A11" s="7">
        <v>41204</v>
      </c>
      <c r="B11" s="10">
        <v>-0.0475</v>
      </c>
      <c r="C11" s="1">
        <v>15990</v>
      </c>
      <c r="D11" s="2">
        <f t="shared" si="1"/>
        <v>-0.003117206982543641</v>
      </c>
      <c r="E11" s="7"/>
      <c r="F11" s="9">
        <v>-0.0881</v>
      </c>
      <c r="G11" s="1">
        <v>2453</v>
      </c>
      <c r="H11" s="2">
        <f t="shared" si="2"/>
        <v>-0.015254917703733441</v>
      </c>
      <c r="I11" s="7"/>
      <c r="J11" s="10">
        <v>-0.0179</v>
      </c>
      <c r="K11" s="1">
        <v>203</v>
      </c>
      <c r="L11" s="2">
        <f t="shared" si="3"/>
        <v>-0.00975609756097561</v>
      </c>
      <c r="M11" s="7"/>
      <c r="N11" s="9">
        <v>-0.0856</v>
      </c>
      <c r="O11" s="6">
        <v>112</v>
      </c>
      <c r="P11" s="2">
        <f t="shared" si="4"/>
        <v>-0.017543859649122806</v>
      </c>
      <c r="Q11" s="7"/>
      <c r="R11" s="10">
        <v>-0.0216</v>
      </c>
      <c r="S11" s="1">
        <v>79</v>
      </c>
      <c r="T11" s="2">
        <f t="shared" si="5"/>
        <v>0</v>
      </c>
      <c r="U11" s="7"/>
      <c r="V11" s="9">
        <v>-0.0713</v>
      </c>
      <c r="W11" s="1">
        <v>291</v>
      </c>
      <c r="X11" s="2">
        <f t="shared" si="6"/>
        <v>0</v>
      </c>
      <c r="Y11" s="7"/>
      <c r="Z11" s="10">
        <v>-0.0047</v>
      </c>
      <c r="AA11" s="1">
        <v>1087</v>
      </c>
      <c r="AB11" s="2">
        <f t="shared" si="7"/>
        <v>-0.004578754578754579</v>
      </c>
      <c r="AC11" s="7"/>
      <c r="AD11" s="10">
        <v>-0.0134</v>
      </c>
      <c r="AE11" s="1">
        <v>982</v>
      </c>
      <c r="AF11" s="2">
        <f t="shared" si="8"/>
        <v>-0.001017293997965412</v>
      </c>
      <c r="AG11" s="7"/>
      <c r="AH11" s="10">
        <v>-0.023</v>
      </c>
      <c r="AI11" s="1">
        <v>4000</v>
      </c>
      <c r="AJ11" s="2">
        <f t="shared" si="9"/>
        <v>0.0012515644555694619</v>
      </c>
      <c r="AK11" s="7"/>
      <c r="AL11" s="11">
        <v>0.0089</v>
      </c>
      <c r="AM11" s="1">
        <v>4650</v>
      </c>
      <c r="AN11" s="2">
        <f t="shared" si="10"/>
        <v>-0.012738853503184714</v>
      </c>
      <c r="AO11" s="7"/>
      <c r="AP11" s="10">
        <v>-0.0015</v>
      </c>
      <c r="AQ11" s="1">
        <v>41400</v>
      </c>
      <c r="AR11" s="2">
        <f t="shared" si="0"/>
        <v>0.0048543689320388345</v>
      </c>
    </row>
    <row r="12" spans="1:44" ht="14.25">
      <c r="A12" s="7">
        <v>41201</v>
      </c>
      <c r="B12" s="10">
        <v>-0.043</v>
      </c>
      <c r="C12" s="1">
        <v>16040</v>
      </c>
      <c r="D12" s="2">
        <f t="shared" si="1"/>
        <v>0.009439899307740718</v>
      </c>
      <c r="E12" s="7"/>
      <c r="F12" s="9">
        <v>-0.0771</v>
      </c>
      <c r="G12" s="1">
        <v>2491</v>
      </c>
      <c r="H12" s="2">
        <f t="shared" si="2"/>
        <v>0.028064382996285598</v>
      </c>
      <c r="I12" s="7"/>
      <c r="J12" s="10">
        <v>-0.0186</v>
      </c>
      <c r="K12" s="1">
        <v>205</v>
      </c>
      <c r="L12" s="2">
        <f t="shared" si="3"/>
        <v>-0.0048543689320388345</v>
      </c>
      <c r="M12" s="7"/>
      <c r="N12" s="9">
        <v>-0.0785</v>
      </c>
      <c r="O12" s="6">
        <v>114</v>
      </c>
      <c r="P12" s="2">
        <f t="shared" si="4"/>
        <v>0</v>
      </c>
      <c r="Q12" s="7"/>
      <c r="R12" s="10">
        <v>-0.0378</v>
      </c>
      <c r="S12" s="1">
        <v>79</v>
      </c>
      <c r="T12" s="2">
        <f t="shared" si="5"/>
        <v>0</v>
      </c>
      <c r="U12" s="7"/>
      <c r="V12" s="9">
        <v>-0.0742</v>
      </c>
      <c r="W12" s="1">
        <v>291</v>
      </c>
      <c r="X12" s="2">
        <f t="shared" si="6"/>
        <v>0.013937282229965157</v>
      </c>
      <c r="Y12" s="7"/>
      <c r="Z12" s="10">
        <v>-0.0168</v>
      </c>
      <c r="AA12" s="1">
        <v>1092</v>
      </c>
      <c r="AB12" s="2">
        <f t="shared" si="7"/>
        <v>0</v>
      </c>
      <c r="AC12" s="7"/>
      <c r="AD12" s="10">
        <v>-0.0207</v>
      </c>
      <c r="AE12" s="1">
        <v>983</v>
      </c>
      <c r="AF12" s="2">
        <f t="shared" si="8"/>
        <v>-0.006066734074823054</v>
      </c>
      <c r="AG12" s="7"/>
      <c r="AH12" s="10">
        <v>-0.0258</v>
      </c>
      <c r="AI12" s="1">
        <v>3995</v>
      </c>
      <c r="AJ12" s="2">
        <f t="shared" si="9"/>
        <v>-0.006218905472636816</v>
      </c>
      <c r="AK12" s="7"/>
      <c r="AL12" s="10">
        <v>-0.0025</v>
      </c>
      <c r="AM12" s="1">
        <v>4710</v>
      </c>
      <c r="AN12" s="2">
        <f t="shared" si="10"/>
        <v>0.002127659574468085</v>
      </c>
      <c r="AO12" s="7"/>
      <c r="AP12" s="10">
        <v>-0.0082</v>
      </c>
      <c r="AQ12" s="1">
        <v>41200</v>
      </c>
      <c r="AR12" s="2">
        <f t="shared" si="0"/>
        <v>0.0024330900243309003</v>
      </c>
    </row>
    <row r="13" spans="1:44" ht="14.25">
      <c r="A13" s="7">
        <v>41200</v>
      </c>
      <c r="B13" s="10">
        <v>-0.0357</v>
      </c>
      <c r="C13" s="1">
        <v>15890</v>
      </c>
      <c r="D13" s="2">
        <f t="shared" si="1"/>
        <v>0.017285531370038413</v>
      </c>
      <c r="E13" s="7"/>
      <c r="F13" s="9">
        <v>-0.0846</v>
      </c>
      <c r="G13" s="1">
        <v>2423</v>
      </c>
      <c r="H13" s="2">
        <f t="shared" si="2"/>
        <v>0.01084689194826867</v>
      </c>
      <c r="I13" s="7"/>
      <c r="J13" s="10">
        <v>-0.0118</v>
      </c>
      <c r="K13" s="1">
        <v>206</v>
      </c>
      <c r="L13" s="2">
        <f t="shared" si="3"/>
        <v>0.00980392156862745</v>
      </c>
      <c r="M13" s="7"/>
      <c r="N13" s="9">
        <v>-0.0738</v>
      </c>
      <c r="O13" s="6">
        <v>114</v>
      </c>
      <c r="P13" s="2">
        <f t="shared" si="4"/>
        <v>0.017857142857142856</v>
      </c>
      <c r="Q13" s="7"/>
      <c r="R13" s="10">
        <v>-0.0283</v>
      </c>
      <c r="S13" s="1">
        <v>79</v>
      </c>
      <c r="T13" s="2">
        <f t="shared" si="5"/>
        <v>0</v>
      </c>
      <c r="U13" s="7"/>
      <c r="V13" s="9">
        <v>-0.0689</v>
      </c>
      <c r="W13" s="1">
        <v>287</v>
      </c>
      <c r="X13" s="2">
        <f t="shared" si="6"/>
        <v>0.007017543859649123</v>
      </c>
      <c r="Y13" s="7"/>
      <c r="Z13" s="10">
        <v>-0.016</v>
      </c>
      <c r="AA13" s="1">
        <v>1092</v>
      </c>
      <c r="AB13" s="2">
        <f t="shared" si="7"/>
        <v>0.0055248618784530384</v>
      </c>
      <c r="AC13" s="7"/>
      <c r="AD13" s="10">
        <v>-0.0078</v>
      </c>
      <c r="AE13" s="1">
        <v>989</v>
      </c>
      <c r="AF13" s="2">
        <f t="shared" si="8"/>
        <v>0.00508130081300813</v>
      </c>
      <c r="AG13" s="7"/>
      <c r="AH13" s="10">
        <v>-0.0169</v>
      </c>
      <c r="AI13" s="1">
        <v>4020</v>
      </c>
      <c r="AJ13" s="2">
        <f t="shared" si="9"/>
        <v>0.0024937655860349127</v>
      </c>
      <c r="AK13" s="7"/>
      <c r="AL13" s="10">
        <v>-0.0019</v>
      </c>
      <c r="AM13" s="1">
        <v>4700</v>
      </c>
      <c r="AN13" s="2">
        <f t="shared" si="10"/>
        <v>0.0021321961620469083</v>
      </c>
      <c r="AO13" s="7"/>
      <c r="AP13" s="10">
        <v>-0.0088</v>
      </c>
      <c r="AQ13" s="1">
        <v>41100</v>
      </c>
      <c r="AR13" s="2">
        <f t="shared" si="0"/>
        <v>0.004889975550122249</v>
      </c>
    </row>
    <row r="14" spans="1:44" ht="14.25">
      <c r="A14" s="7">
        <v>41199</v>
      </c>
      <c r="B14" s="9">
        <v>-0.0509</v>
      </c>
      <c r="C14" s="1">
        <v>15620</v>
      </c>
      <c r="D14" s="2">
        <f t="shared" si="1"/>
        <v>0.012313674659753726</v>
      </c>
      <c r="E14" s="7"/>
      <c r="F14" s="9">
        <v>-0.0886</v>
      </c>
      <c r="G14" s="1">
        <v>2397</v>
      </c>
      <c r="H14" s="2">
        <f t="shared" si="2"/>
        <v>0.010965837199493884</v>
      </c>
      <c r="I14" s="7"/>
      <c r="J14" s="10">
        <v>-0.0166</v>
      </c>
      <c r="K14" s="1">
        <v>204</v>
      </c>
      <c r="L14" s="2">
        <f t="shared" si="3"/>
        <v>0.009900990099009901</v>
      </c>
      <c r="M14" s="7"/>
      <c r="N14" s="9">
        <v>-0.0764</v>
      </c>
      <c r="O14" s="6">
        <v>112</v>
      </c>
      <c r="P14" s="2">
        <f t="shared" si="4"/>
        <v>-0.008849557522123894</v>
      </c>
      <c r="Q14" s="7"/>
      <c r="R14" s="10">
        <v>-0.0264</v>
      </c>
      <c r="S14" s="1">
        <v>79</v>
      </c>
      <c r="T14" s="2">
        <f t="shared" si="5"/>
        <v>-0.0125</v>
      </c>
      <c r="U14" s="7"/>
      <c r="V14" s="9">
        <v>-0.0554</v>
      </c>
      <c r="W14" s="1">
        <v>285</v>
      </c>
      <c r="X14" s="2">
        <f t="shared" si="6"/>
        <v>0.0035211267605633804</v>
      </c>
      <c r="Y14" s="7"/>
      <c r="Z14" s="10">
        <v>-0.0098</v>
      </c>
      <c r="AA14" s="1">
        <v>1086</v>
      </c>
      <c r="AB14" s="2">
        <f t="shared" si="7"/>
        <v>0.010232558139534883</v>
      </c>
      <c r="AC14" s="7"/>
      <c r="AD14" s="10">
        <v>-0.0021</v>
      </c>
      <c r="AE14" s="1">
        <v>984</v>
      </c>
      <c r="AF14" s="2">
        <f t="shared" si="8"/>
        <v>0.009230769230769232</v>
      </c>
      <c r="AG14" s="7"/>
      <c r="AH14" s="10">
        <v>-0.02</v>
      </c>
      <c r="AI14" s="1">
        <v>4010</v>
      </c>
      <c r="AJ14" s="2">
        <f t="shared" si="9"/>
        <v>0.005012531328320802</v>
      </c>
      <c r="AK14" s="7"/>
      <c r="AL14" s="11">
        <v>0.0017</v>
      </c>
      <c r="AM14" s="1">
        <v>4690</v>
      </c>
      <c r="AN14" s="2">
        <f t="shared" si="10"/>
        <v>0.004282655246252677</v>
      </c>
      <c r="AO14" s="7"/>
      <c r="AP14" s="10">
        <v>-0.0099</v>
      </c>
      <c r="AQ14" s="1">
        <v>40900</v>
      </c>
      <c r="AR14" s="2">
        <f t="shared" si="0"/>
        <v>0</v>
      </c>
    </row>
    <row r="15" spans="1:44" ht="14.25">
      <c r="A15" s="7">
        <v>41198</v>
      </c>
      <c r="B15" s="9">
        <v>-0.0577</v>
      </c>
      <c r="C15" s="1">
        <v>15430</v>
      </c>
      <c r="D15" s="2">
        <f t="shared" si="1"/>
        <v>-0.0019404915912031048</v>
      </c>
      <c r="E15" s="7"/>
      <c r="F15" s="9">
        <v>-0.0957</v>
      </c>
      <c r="G15" s="1">
        <v>2371</v>
      </c>
      <c r="H15" s="2">
        <f t="shared" si="2"/>
        <v>0.005086901229334464</v>
      </c>
      <c r="I15" s="7"/>
      <c r="J15" s="10">
        <v>-0.0212</v>
      </c>
      <c r="K15" s="1">
        <v>202</v>
      </c>
      <c r="L15" s="2">
        <f t="shared" si="3"/>
        <v>0.01507537688442211</v>
      </c>
      <c r="M15" s="7"/>
      <c r="N15" s="9">
        <v>-0.053</v>
      </c>
      <c r="O15" s="6">
        <v>113</v>
      </c>
      <c r="P15" s="2">
        <f t="shared" si="4"/>
        <v>0</v>
      </c>
      <c r="Q15" s="7"/>
      <c r="R15" s="10">
        <v>-0.011</v>
      </c>
      <c r="S15" s="1">
        <v>80</v>
      </c>
      <c r="T15" s="2">
        <f t="shared" si="5"/>
        <v>0.02564102564102564</v>
      </c>
      <c r="U15" s="7"/>
      <c r="V15" s="9">
        <v>-0.0692</v>
      </c>
      <c r="W15" s="1">
        <v>284</v>
      </c>
      <c r="X15" s="2">
        <f t="shared" si="6"/>
        <v>-0.0035087719298245615</v>
      </c>
      <c r="Y15" s="7"/>
      <c r="Z15" s="10">
        <v>-0.0072</v>
      </c>
      <c r="AA15" s="1">
        <v>1075</v>
      </c>
      <c r="AB15" s="2">
        <f t="shared" si="7"/>
        <v>0.005612722170252572</v>
      </c>
      <c r="AC15" s="7"/>
      <c r="AD15" s="10">
        <v>-0.0021</v>
      </c>
      <c r="AE15" s="1">
        <v>975</v>
      </c>
      <c r="AF15" s="2">
        <f t="shared" si="8"/>
        <v>0.012461059190031152</v>
      </c>
      <c r="AG15" s="7"/>
      <c r="AH15" s="10">
        <v>-0.0172</v>
      </c>
      <c r="AI15" s="1">
        <v>3990</v>
      </c>
      <c r="AJ15" s="2">
        <f t="shared" si="9"/>
        <v>0</v>
      </c>
      <c r="AK15" s="7"/>
      <c r="AL15" s="10">
        <v>-0.0006</v>
      </c>
      <c r="AM15" s="1">
        <v>4670</v>
      </c>
      <c r="AN15" s="2">
        <f t="shared" si="10"/>
        <v>0.008639308855291577</v>
      </c>
      <c r="AO15" s="7"/>
      <c r="AP15" s="10">
        <v>-0.0077</v>
      </c>
      <c r="AQ15" s="1">
        <v>40900</v>
      </c>
      <c r="AR15" s="2">
        <f t="shared" si="0"/>
        <v>-0.001221001221001221</v>
      </c>
    </row>
    <row r="16" spans="1:44" ht="14.25">
      <c r="A16" s="7">
        <v>41197</v>
      </c>
      <c r="B16" s="9">
        <v>-0.056</v>
      </c>
      <c r="C16" s="1">
        <v>15460</v>
      </c>
      <c r="D16" s="2">
        <f t="shared" si="1"/>
        <v>0.0019442644199611147</v>
      </c>
      <c r="E16" s="7"/>
      <c r="F16" s="9">
        <v>-0.1006</v>
      </c>
      <c r="G16" s="1">
        <v>2359</v>
      </c>
      <c r="H16" s="2">
        <f t="shared" si="2"/>
        <v>-0.006318449873631003</v>
      </c>
      <c r="I16" s="7"/>
      <c r="J16" s="10">
        <v>-0.0218</v>
      </c>
      <c r="K16" s="1">
        <v>199</v>
      </c>
      <c r="L16" s="2">
        <f t="shared" si="3"/>
        <v>-0.009950248756218905</v>
      </c>
      <c r="M16" s="7"/>
      <c r="N16" s="9">
        <v>-0.0518</v>
      </c>
      <c r="O16" s="6">
        <v>113</v>
      </c>
      <c r="P16" s="2">
        <f t="shared" si="4"/>
        <v>0</v>
      </c>
      <c r="Q16" s="7"/>
      <c r="R16" s="10">
        <v>-0.0405</v>
      </c>
      <c r="S16" s="1">
        <v>78</v>
      </c>
      <c r="T16" s="2">
        <f t="shared" si="5"/>
        <v>-0.012658227848101266</v>
      </c>
      <c r="U16" s="7"/>
      <c r="V16" s="9">
        <v>-0.0621</v>
      </c>
      <c r="W16" s="1">
        <v>285</v>
      </c>
      <c r="X16" s="2">
        <f t="shared" si="6"/>
        <v>0.017857142857142856</v>
      </c>
      <c r="Y16" s="7"/>
      <c r="Z16" s="11">
        <v>0.001</v>
      </c>
      <c r="AA16" s="1">
        <v>1069</v>
      </c>
      <c r="AB16" s="2">
        <f t="shared" si="7"/>
        <v>0.0018744142455482662</v>
      </c>
      <c r="AC16" s="7"/>
      <c r="AD16" s="10">
        <v>-0.0062</v>
      </c>
      <c r="AE16" s="1">
        <v>963</v>
      </c>
      <c r="AF16" s="2">
        <f t="shared" si="8"/>
        <v>0.002081165452653486</v>
      </c>
      <c r="AG16" s="7"/>
      <c r="AH16" s="10">
        <v>-0.0294</v>
      </c>
      <c r="AI16" s="1">
        <v>3990</v>
      </c>
      <c r="AJ16" s="2">
        <f t="shared" si="9"/>
        <v>-0.009925558312655087</v>
      </c>
      <c r="AK16" s="7"/>
      <c r="AL16" s="10">
        <v>-0.0039</v>
      </c>
      <c r="AM16" s="1">
        <v>4630</v>
      </c>
      <c r="AN16" s="2">
        <f t="shared" si="10"/>
        <v>-0.004301075268817204</v>
      </c>
      <c r="AO16" s="7"/>
      <c r="AP16" s="11">
        <v>0.0008</v>
      </c>
      <c r="AQ16" s="1">
        <v>40950</v>
      </c>
      <c r="AR16" s="2">
        <f t="shared" si="0"/>
        <v>0.009864364981504316</v>
      </c>
    </row>
    <row r="17" spans="1:44" ht="14.25">
      <c r="A17" s="7">
        <v>41194</v>
      </c>
      <c r="B17" s="10">
        <v>-0.0495</v>
      </c>
      <c r="C17" s="1">
        <v>15430</v>
      </c>
      <c r="D17" s="2">
        <f t="shared" si="1"/>
        <v>0.013797634691195795</v>
      </c>
      <c r="E17" s="7"/>
      <c r="F17" s="9">
        <v>-0.0942</v>
      </c>
      <c r="G17" s="1">
        <v>2374</v>
      </c>
      <c r="H17" s="2">
        <f t="shared" si="2"/>
        <v>0.005080440304826418</v>
      </c>
      <c r="I17" s="7"/>
      <c r="J17" s="10">
        <v>-0.0166</v>
      </c>
      <c r="K17" s="1">
        <v>201</v>
      </c>
      <c r="L17" s="2">
        <f t="shared" si="3"/>
        <v>0.010050251256281407</v>
      </c>
      <c r="M17" s="7"/>
      <c r="N17" s="9">
        <v>-0.0651</v>
      </c>
      <c r="O17" s="6">
        <v>113</v>
      </c>
      <c r="P17" s="2">
        <f t="shared" si="4"/>
        <v>0</v>
      </c>
      <c r="Q17" s="7"/>
      <c r="R17" s="10">
        <v>-0.0218</v>
      </c>
      <c r="S17" s="1">
        <v>79</v>
      </c>
      <c r="T17" s="2">
        <f t="shared" si="5"/>
        <v>0.01282051282051282</v>
      </c>
      <c r="U17" s="7"/>
      <c r="V17" s="9">
        <v>-0.0661</v>
      </c>
      <c r="W17" s="1">
        <v>280</v>
      </c>
      <c r="X17" s="2">
        <f t="shared" si="6"/>
        <v>0.0035842293906810036</v>
      </c>
      <c r="Y17" s="7"/>
      <c r="Z17" s="10">
        <v>-0.0076</v>
      </c>
      <c r="AA17" s="1">
        <v>1067</v>
      </c>
      <c r="AB17" s="2">
        <f t="shared" si="7"/>
        <v>0.0018779342723004694</v>
      </c>
      <c r="AC17" s="7"/>
      <c r="AD17" s="10">
        <v>-0.0126</v>
      </c>
      <c r="AE17" s="1">
        <v>961</v>
      </c>
      <c r="AF17" s="2">
        <f t="shared" si="8"/>
        <v>0.0041797283176593526</v>
      </c>
      <c r="AG17" s="7"/>
      <c r="AH17" s="10">
        <v>-0.023</v>
      </c>
      <c r="AI17" s="1">
        <v>4030</v>
      </c>
      <c r="AJ17" s="2">
        <f t="shared" si="9"/>
        <v>0.010025062656641603</v>
      </c>
      <c r="AK17" s="7"/>
      <c r="AL17" s="10">
        <v>-0.0036</v>
      </c>
      <c r="AM17" s="1">
        <v>4650</v>
      </c>
      <c r="AN17" s="2">
        <f t="shared" si="10"/>
        <v>0.010869565217391304</v>
      </c>
      <c r="AO17" s="7"/>
      <c r="AP17" s="10">
        <v>-0.0096</v>
      </c>
      <c r="AQ17" s="1">
        <v>40550</v>
      </c>
      <c r="AR17" s="2">
        <f t="shared" si="0"/>
        <v>0</v>
      </c>
    </row>
    <row r="18" spans="1:44" ht="14.25">
      <c r="A18" s="7">
        <v>41193</v>
      </c>
      <c r="B18" s="9">
        <v>-0.07</v>
      </c>
      <c r="C18" s="1">
        <v>15220</v>
      </c>
      <c r="D18" s="2">
        <f t="shared" si="1"/>
        <v>-0.006527415143603133</v>
      </c>
      <c r="E18" s="7"/>
      <c r="F18" s="9">
        <v>-0.0992</v>
      </c>
      <c r="G18" s="1">
        <v>2362</v>
      </c>
      <c r="H18" s="2">
        <f t="shared" si="2"/>
        <v>-0.0029548332629801602</v>
      </c>
      <c r="I18" s="7"/>
      <c r="J18" s="10">
        <v>-0.0109</v>
      </c>
      <c r="K18" s="1">
        <v>199</v>
      </c>
      <c r="L18" s="2">
        <f t="shared" si="3"/>
        <v>-0.009950248756218905</v>
      </c>
      <c r="M18" s="7"/>
      <c r="N18" s="9">
        <v>-0.0588</v>
      </c>
      <c r="O18" s="6">
        <v>113</v>
      </c>
      <c r="P18" s="2">
        <f t="shared" si="4"/>
        <v>0.008928571428571428</v>
      </c>
      <c r="Q18" s="7"/>
      <c r="R18" s="10">
        <v>-0.028</v>
      </c>
      <c r="S18" s="1">
        <v>78</v>
      </c>
      <c r="T18" s="2">
        <f t="shared" si="5"/>
        <v>-0.012658227848101266</v>
      </c>
      <c r="U18" s="7"/>
      <c r="V18" s="9">
        <v>-0.0575</v>
      </c>
      <c r="W18" s="1">
        <v>279</v>
      </c>
      <c r="X18" s="2">
        <f t="shared" si="6"/>
        <v>-0.010638297872340425</v>
      </c>
      <c r="Y18" s="7"/>
      <c r="Z18" s="11">
        <v>0.0009</v>
      </c>
      <c r="AA18" s="1">
        <v>1065</v>
      </c>
      <c r="AB18" s="2">
        <f t="shared" si="7"/>
        <v>-0.004672897196261682</v>
      </c>
      <c r="AC18" s="7"/>
      <c r="AD18" s="10">
        <v>-0.006</v>
      </c>
      <c r="AE18" s="1">
        <v>957</v>
      </c>
      <c r="AF18" s="2">
        <f t="shared" si="8"/>
        <v>-0.004162330905306972</v>
      </c>
      <c r="AG18" s="7"/>
      <c r="AH18" s="10">
        <v>-0.0261</v>
      </c>
      <c r="AI18" s="1">
        <v>3990</v>
      </c>
      <c r="AJ18" s="2">
        <f t="shared" si="9"/>
        <v>0</v>
      </c>
      <c r="AK18" s="7"/>
      <c r="AL18" s="8">
        <v>0</v>
      </c>
      <c r="AM18" s="1">
        <v>4600</v>
      </c>
      <c r="AN18" s="2">
        <f t="shared" si="10"/>
        <v>-0.0064794816414686825</v>
      </c>
      <c r="AO18" s="7"/>
      <c r="AP18" s="10">
        <v>-0.0009</v>
      </c>
      <c r="AQ18" s="1">
        <v>40550</v>
      </c>
      <c r="AR18" s="2">
        <f t="shared" si="0"/>
        <v>-0.0024600246002460025</v>
      </c>
    </row>
    <row r="19" spans="1:44" ht="14.25">
      <c r="A19" s="7">
        <v>41192</v>
      </c>
      <c r="B19" s="9">
        <v>-0.0651</v>
      </c>
      <c r="C19" s="1">
        <v>15320</v>
      </c>
      <c r="D19" s="2">
        <f t="shared" si="1"/>
        <v>0.0045901639344262295</v>
      </c>
      <c r="E19" s="7"/>
      <c r="F19" s="9">
        <v>-0.0986</v>
      </c>
      <c r="G19" s="1">
        <v>2369</v>
      </c>
      <c r="H19" s="2">
        <f t="shared" si="2"/>
        <v>-0.0067085953878406705</v>
      </c>
      <c r="I19" s="7"/>
      <c r="J19" s="10">
        <v>-0.0091</v>
      </c>
      <c r="K19" s="1">
        <v>201</v>
      </c>
      <c r="L19" s="2">
        <f t="shared" si="3"/>
        <v>-0.014705882352941176</v>
      </c>
      <c r="M19" s="7"/>
      <c r="N19" s="9">
        <v>-0.0721</v>
      </c>
      <c r="O19" s="6">
        <v>112</v>
      </c>
      <c r="P19" s="2">
        <f t="shared" si="4"/>
        <v>-0.017543859649122806</v>
      </c>
      <c r="Q19" s="7"/>
      <c r="R19" s="10">
        <v>-0.0366</v>
      </c>
      <c r="S19" s="1">
        <v>79</v>
      </c>
      <c r="T19" s="2">
        <f t="shared" si="5"/>
        <v>-0.0125</v>
      </c>
      <c r="U19" s="7"/>
      <c r="V19" s="10">
        <v>-0.0435</v>
      </c>
      <c r="W19" s="1">
        <v>282</v>
      </c>
      <c r="X19" s="2">
        <f t="shared" si="6"/>
        <v>-0.007042253521126761</v>
      </c>
      <c r="Y19" s="7"/>
      <c r="Z19" s="10">
        <v>-0.0028</v>
      </c>
      <c r="AA19" s="1">
        <v>1070</v>
      </c>
      <c r="AB19" s="2">
        <f t="shared" si="7"/>
        <v>-0.009259259259259259</v>
      </c>
      <c r="AC19" s="7"/>
      <c r="AD19" s="10">
        <v>-0.0089</v>
      </c>
      <c r="AE19" s="1">
        <v>961</v>
      </c>
      <c r="AF19" s="2">
        <f t="shared" si="8"/>
        <v>-0.014358974358974359</v>
      </c>
      <c r="AG19" s="7"/>
      <c r="AH19" s="10">
        <v>-0.0316</v>
      </c>
      <c r="AI19" s="1">
        <v>3990</v>
      </c>
      <c r="AJ19" s="2">
        <f t="shared" si="9"/>
        <v>-0.007462686567164179</v>
      </c>
      <c r="AK19" s="7"/>
      <c r="AL19" s="10">
        <v>-0.0084</v>
      </c>
      <c r="AM19" s="1">
        <v>4630</v>
      </c>
      <c r="AN19" s="2">
        <f t="shared" si="10"/>
        <v>0.014238773274917854</v>
      </c>
      <c r="AO19" s="7"/>
      <c r="AP19" s="10">
        <v>-0.0021</v>
      </c>
      <c r="AQ19" s="1">
        <v>40650</v>
      </c>
      <c r="AR19" s="2">
        <f t="shared" si="0"/>
        <v>-0.007326007326007326</v>
      </c>
    </row>
    <row r="20" spans="1:44" ht="14.25">
      <c r="A20" s="7">
        <v>41191</v>
      </c>
      <c r="B20" s="9">
        <v>-0.0527</v>
      </c>
      <c r="C20" s="1">
        <v>15250</v>
      </c>
      <c r="D20" s="2">
        <f t="shared" si="1"/>
        <v>0.009265387160820648</v>
      </c>
      <c r="E20" s="7"/>
      <c r="F20" s="9">
        <v>-0.0727</v>
      </c>
      <c r="G20" s="1">
        <v>2385</v>
      </c>
      <c r="H20" s="2">
        <f t="shared" si="2"/>
        <v>0.006753904601097509</v>
      </c>
      <c r="I20" s="7"/>
      <c r="J20" s="10">
        <v>-0.0032</v>
      </c>
      <c r="K20" s="1">
        <v>204</v>
      </c>
      <c r="L20" s="2">
        <f t="shared" si="3"/>
        <v>0.0049261083743842365</v>
      </c>
      <c r="M20" s="7"/>
      <c r="N20" s="9">
        <v>-0.0542</v>
      </c>
      <c r="O20" s="6">
        <v>114</v>
      </c>
      <c r="P20" s="2">
        <f t="shared" si="4"/>
        <v>0</v>
      </c>
      <c r="Q20" s="7"/>
      <c r="R20" s="10">
        <v>-0.0238</v>
      </c>
      <c r="S20" s="1">
        <v>80</v>
      </c>
      <c r="T20" s="2">
        <f t="shared" si="5"/>
        <v>-0.024390243902439025</v>
      </c>
      <c r="U20" s="7"/>
      <c r="V20" s="9">
        <v>-0.0752</v>
      </c>
      <c r="W20" s="1">
        <v>284</v>
      </c>
      <c r="X20" s="2">
        <f t="shared" si="6"/>
        <v>0</v>
      </c>
      <c r="Y20" s="7"/>
      <c r="Z20" s="10">
        <v>-0.004</v>
      </c>
      <c r="AA20" s="1">
        <v>1080</v>
      </c>
      <c r="AB20" s="2">
        <f t="shared" si="7"/>
        <v>-0.0036900369003690036</v>
      </c>
      <c r="AC20" s="7"/>
      <c r="AD20" s="11">
        <v>0.0054</v>
      </c>
      <c r="AE20" s="1">
        <v>975</v>
      </c>
      <c r="AF20" s="2">
        <f t="shared" si="8"/>
        <v>0</v>
      </c>
      <c r="AG20" s="7"/>
      <c r="AH20" s="10">
        <v>-0.0236</v>
      </c>
      <c r="AI20" s="1">
        <v>4020</v>
      </c>
      <c r="AJ20" s="2">
        <f t="shared" si="9"/>
        <v>-0.008631319358816275</v>
      </c>
      <c r="AK20" s="7"/>
      <c r="AL20" s="11">
        <v>0.0111</v>
      </c>
      <c r="AM20" s="1">
        <v>4565</v>
      </c>
      <c r="AN20" s="2">
        <f t="shared" si="10"/>
        <v>-0.012972972972972972</v>
      </c>
      <c r="AO20" s="7"/>
      <c r="AP20" s="10">
        <v>-0.0014</v>
      </c>
      <c r="AQ20" s="1">
        <v>40950</v>
      </c>
      <c r="AR20" s="2">
        <f t="shared" si="0"/>
        <v>-0.0012195121951219512</v>
      </c>
    </row>
    <row r="21" spans="1:44" ht="14.25">
      <c r="A21" s="7">
        <v>41187</v>
      </c>
      <c r="B21" s="9">
        <v>-0.074</v>
      </c>
      <c r="C21" s="1">
        <v>15110</v>
      </c>
      <c r="D21" s="2">
        <f t="shared" si="1"/>
        <v>0.003986710963455149</v>
      </c>
      <c r="E21" s="7"/>
      <c r="F21" s="9">
        <v>-0.092</v>
      </c>
      <c r="G21" s="1">
        <v>2369</v>
      </c>
      <c r="H21" s="2">
        <f t="shared" si="2"/>
        <v>-0.0037846930193439865</v>
      </c>
      <c r="I21" s="7"/>
      <c r="J21" s="10">
        <v>-0.0016</v>
      </c>
      <c r="K21" s="1">
        <v>203</v>
      </c>
      <c r="L21" s="2">
        <f t="shared" si="3"/>
        <v>0</v>
      </c>
      <c r="M21" s="7"/>
      <c r="N21" s="9">
        <v>-0.0519</v>
      </c>
      <c r="O21" s="6">
        <v>114</v>
      </c>
      <c r="P21" s="2">
        <f t="shared" si="4"/>
        <v>0.008849557522123894</v>
      </c>
      <c r="Q21" s="7"/>
      <c r="R21" s="10">
        <v>-0.0257</v>
      </c>
      <c r="S21" s="1">
        <v>82</v>
      </c>
      <c r="T21" s="2">
        <f t="shared" si="5"/>
        <v>0</v>
      </c>
      <c r="U21" s="7"/>
      <c r="V21" s="9">
        <v>-0.0794</v>
      </c>
      <c r="W21" s="1">
        <v>284</v>
      </c>
      <c r="X21" s="2">
        <f t="shared" si="6"/>
        <v>-0.0035087719298245615</v>
      </c>
      <c r="Y21" s="7"/>
      <c r="Z21" s="10">
        <v>-0.0063</v>
      </c>
      <c r="AA21" s="1">
        <v>1084</v>
      </c>
      <c r="AB21" s="2">
        <f t="shared" si="7"/>
        <v>0.007434944237918215</v>
      </c>
      <c r="AC21" s="7"/>
      <c r="AD21" s="10">
        <v>-0.0033</v>
      </c>
      <c r="AE21" s="1">
        <v>975</v>
      </c>
      <c r="AF21" s="2">
        <f t="shared" si="8"/>
        <v>0</v>
      </c>
      <c r="AG21" s="7"/>
      <c r="AH21" s="10">
        <v>-0.029</v>
      </c>
      <c r="AI21" s="1">
        <v>4055</v>
      </c>
      <c r="AJ21" s="2">
        <f t="shared" si="9"/>
        <v>0.0012345679012345679</v>
      </c>
      <c r="AK21" s="7"/>
      <c r="AL21" s="10">
        <v>-0.0054</v>
      </c>
      <c r="AM21" s="1">
        <v>4625</v>
      </c>
      <c r="AN21" s="2">
        <f t="shared" si="10"/>
        <v>0.027777777777777776</v>
      </c>
      <c r="AO21" s="7"/>
      <c r="AP21" s="10">
        <v>-0.0071</v>
      </c>
      <c r="AQ21" s="1">
        <v>41000</v>
      </c>
      <c r="AR21" s="2">
        <f t="shared" si="0"/>
        <v>0.0024449877750611247</v>
      </c>
    </row>
    <row r="22" spans="1:44" ht="14.25">
      <c r="A22" s="7">
        <v>41186</v>
      </c>
      <c r="B22" s="9">
        <v>-0.073</v>
      </c>
      <c r="C22" s="1">
        <v>15050</v>
      </c>
      <c r="D22" s="2">
        <f t="shared" si="1"/>
        <v>0.0013306719893546241</v>
      </c>
      <c r="E22" s="7"/>
      <c r="F22" s="9">
        <v>-0.0878</v>
      </c>
      <c r="G22" s="1">
        <v>2378</v>
      </c>
      <c r="H22" s="2">
        <f t="shared" si="2"/>
        <v>0.004647232784114913</v>
      </c>
      <c r="I22" s="7"/>
      <c r="J22" s="10">
        <v>-0.0038</v>
      </c>
      <c r="K22" s="1">
        <v>203</v>
      </c>
      <c r="L22" s="2">
        <f t="shared" si="3"/>
        <v>-0.00975609756097561</v>
      </c>
      <c r="M22" s="7"/>
      <c r="N22" s="9">
        <v>-0.067</v>
      </c>
      <c r="O22" s="6">
        <v>113</v>
      </c>
      <c r="P22" s="2">
        <f t="shared" si="4"/>
        <v>0</v>
      </c>
      <c r="Q22" s="7"/>
      <c r="R22" s="10">
        <v>-0.0043</v>
      </c>
      <c r="S22" s="1">
        <v>82</v>
      </c>
      <c r="T22" s="2">
        <f t="shared" si="5"/>
        <v>0.012345679012345678</v>
      </c>
      <c r="U22" s="7"/>
      <c r="V22" s="9">
        <v>-0.0828</v>
      </c>
      <c r="W22" s="1">
        <v>285</v>
      </c>
      <c r="X22" s="2">
        <f t="shared" si="6"/>
        <v>-0.0034965034965034965</v>
      </c>
      <c r="Y22" s="7"/>
      <c r="Z22" s="10">
        <v>-0.0055</v>
      </c>
      <c r="AA22" s="1">
        <v>1076</v>
      </c>
      <c r="AB22" s="2">
        <f t="shared" si="7"/>
        <v>0.004668534080298786</v>
      </c>
      <c r="AC22" s="7"/>
      <c r="AD22" s="10">
        <v>-0.0005</v>
      </c>
      <c r="AE22" s="1">
        <v>975</v>
      </c>
      <c r="AF22" s="2">
        <f t="shared" si="8"/>
        <v>0.005154639175257732</v>
      </c>
      <c r="AG22" s="7"/>
      <c r="AH22" s="10">
        <v>-0.022</v>
      </c>
      <c r="AI22" s="1">
        <v>4050</v>
      </c>
      <c r="AJ22" s="2">
        <f t="shared" si="9"/>
        <v>0.008717310087173101</v>
      </c>
      <c r="AK22" s="7"/>
      <c r="AL22" s="11">
        <v>0.0072</v>
      </c>
      <c r="AM22" s="1">
        <v>4500</v>
      </c>
      <c r="AN22" s="2">
        <f t="shared" si="10"/>
        <v>-0.028077753779697623</v>
      </c>
      <c r="AO22" s="7"/>
      <c r="AP22" s="10">
        <v>-0.0052</v>
      </c>
      <c r="AQ22" s="1">
        <v>40900</v>
      </c>
      <c r="AR22" s="2">
        <f aca="true" t="shared" si="11" ref="AR22:AR27">(AQ22-AQ23)/AQ23</f>
        <v>0.0012239902080783353</v>
      </c>
    </row>
    <row r="23" spans="1:44" ht="14.25">
      <c r="A23" s="7">
        <v>41185</v>
      </c>
      <c r="B23" s="9">
        <v>-0.0728</v>
      </c>
      <c r="C23" s="1">
        <v>15030</v>
      </c>
      <c r="D23" s="2">
        <f>(C23-C24)/C24</f>
        <v>0.00266844563042028</v>
      </c>
      <c r="E23" s="7"/>
      <c r="F23" s="9">
        <v>-0.0833</v>
      </c>
      <c r="G23" s="1">
        <v>2367</v>
      </c>
      <c r="H23" s="2">
        <f t="shared" si="2"/>
        <v>0.0008456659619450317</v>
      </c>
      <c r="I23" s="7"/>
      <c r="J23" s="11">
        <v>0.0021</v>
      </c>
      <c r="K23" s="1">
        <v>205</v>
      </c>
      <c r="L23" s="2">
        <f t="shared" si="3"/>
        <v>-0.0048543689320388345</v>
      </c>
      <c r="M23" s="7"/>
      <c r="N23" s="9">
        <v>-0.0708</v>
      </c>
      <c r="O23" s="6">
        <v>113</v>
      </c>
      <c r="P23" s="2">
        <f t="shared" si="4"/>
        <v>0</v>
      </c>
      <c r="Q23" s="7"/>
      <c r="R23" s="10">
        <v>-0.0041</v>
      </c>
      <c r="S23" s="1">
        <v>81</v>
      </c>
      <c r="T23" s="2">
        <f t="shared" si="5"/>
        <v>0.02531645569620253</v>
      </c>
      <c r="U23" s="7"/>
      <c r="V23" s="9">
        <v>-0.087</v>
      </c>
      <c r="W23" s="1">
        <v>286</v>
      </c>
      <c r="X23" s="2">
        <f t="shared" si="6"/>
        <v>-0.003484320557491289</v>
      </c>
      <c r="Y23" s="7"/>
      <c r="Z23" s="10">
        <v>-0.006</v>
      </c>
      <c r="AA23" s="1">
        <v>1071</v>
      </c>
      <c r="AB23" s="2">
        <f t="shared" si="7"/>
        <v>0.0018709073900841909</v>
      </c>
      <c r="AC23" s="7"/>
      <c r="AD23" s="10">
        <v>-0.006</v>
      </c>
      <c r="AE23" s="1">
        <v>970</v>
      </c>
      <c r="AF23" s="2">
        <f t="shared" si="8"/>
        <v>0.0051813471502590676</v>
      </c>
      <c r="AG23" s="7"/>
      <c r="AH23" s="10">
        <v>-0.0245</v>
      </c>
      <c r="AI23" s="1">
        <v>4015</v>
      </c>
      <c r="AJ23" s="2">
        <f t="shared" si="9"/>
        <v>-0.002484472049689441</v>
      </c>
      <c r="AK23" s="7"/>
      <c r="AL23" s="10">
        <v>-0.0028</v>
      </c>
      <c r="AM23" s="1">
        <v>4630</v>
      </c>
      <c r="AN23" s="2">
        <f t="shared" si="10"/>
        <v>-0.0032292787944025836</v>
      </c>
      <c r="AO23" s="7"/>
      <c r="AP23" s="10">
        <v>-0.0029</v>
      </c>
      <c r="AQ23" s="1">
        <v>40850</v>
      </c>
      <c r="AR23" s="2">
        <f t="shared" si="11"/>
        <v>0.00245398773006135</v>
      </c>
    </row>
    <row r="24" spans="1:44" ht="14.25">
      <c r="A24" s="7">
        <v>41184</v>
      </c>
      <c r="B24" s="9">
        <v>-0.0737</v>
      </c>
      <c r="C24" s="1">
        <v>14990</v>
      </c>
      <c r="D24" s="2">
        <f t="shared" si="1"/>
        <v>0.0013360053440213762</v>
      </c>
      <c r="E24" s="7"/>
      <c r="F24" s="9">
        <v>-0.0876</v>
      </c>
      <c r="G24" s="1">
        <v>2365</v>
      </c>
      <c r="H24" s="2">
        <f t="shared" si="2"/>
        <v>-0.002109704641350211</v>
      </c>
      <c r="I24" s="7"/>
      <c r="J24" s="11">
        <v>0.0016</v>
      </c>
      <c r="K24" s="1">
        <v>206</v>
      </c>
      <c r="L24" s="2">
        <f t="shared" si="3"/>
        <v>0.00980392156862745</v>
      </c>
      <c r="M24" s="7"/>
      <c r="N24" s="9">
        <v>-0.0748</v>
      </c>
      <c r="O24" s="6">
        <v>113</v>
      </c>
      <c r="P24" s="2">
        <f t="shared" si="4"/>
        <v>0.008928571428571428</v>
      </c>
      <c r="Q24" s="7"/>
      <c r="R24" s="10">
        <v>-0.027</v>
      </c>
      <c r="S24" s="1">
        <v>79</v>
      </c>
      <c r="T24" s="2">
        <f t="shared" si="5"/>
        <v>0</v>
      </c>
      <c r="U24" s="7"/>
      <c r="V24" s="9">
        <v>-0.0719</v>
      </c>
      <c r="W24" s="1">
        <v>287</v>
      </c>
      <c r="X24" s="2">
        <f t="shared" si="6"/>
        <v>0.01056338028169014</v>
      </c>
      <c r="Y24" s="7"/>
      <c r="Z24" s="10">
        <v>-0.004</v>
      </c>
      <c r="AA24" s="1">
        <v>1069</v>
      </c>
      <c r="AB24" s="2">
        <f t="shared" si="7"/>
        <v>0.008490566037735849</v>
      </c>
      <c r="AC24" s="7"/>
      <c r="AD24" s="10">
        <v>-0.0078</v>
      </c>
      <c r="AE24" s="1">
        <v>965</v>
      </c>
      <c r="AF24" s="2">
        <f t="shared" si="8"/>
        <v>0.0020768431983385254</v>
      </c>
      <c r="AG24" s="7"/>
      <c r="AH24" s="10">
        <v>-0.0287</v>
      </c>
      <c r="AI24" s="1">
        <v>4025</v>
      </c>
      <c r="AJ24" s="2">
        <f t="shared" si="9"/>
        <v>0.007509386733416771</v>
      </c>
      <c r="AK24" s="7"/>
      <c r="AL24" s="10">
        <v>-0.003</v>
      </c>
      <c r="AM24" s="1">
        <v>4645</v>
      </c>
      <c r="AN24" s="2">
        <f t="shared" si="10"/>
        <v>0.005411255411255411</v>
      </c>
      <c r="AO24" s="7"/>
      <c r="AP24" s="10">
        <v>-0.0019</v>
      </c>
      <c r="AQ24" s="1">
        <v>40750</v>
      </c>
      <c r="AR24" s="2">
        <f t="shared" si="11"/>
        <v>0</v>
      </c>
    </row>
    <row r="25" spans="1:44" ht="14.25">
      <c r="A25" s="7">
        <v>41183</v>
      </c>
      <c r="B25" s="9">
        <v>-0.0709</v>
      </c>
      <c r="C25" s="1">
        <v>14970</v>
      </c>
      <c r="D25" s="2">
        <f>(C25-C26)/C26</f>
        <v>-0.002664890073284477</v>
      </c>
      <c r="E25" s="7"/>
      <c r="F25" s="9">
        <v>-0.0842</v>
      </c>
      <c r="G25" s="1">
        <v>2370</v>
      </c>
      <c r="H25" s="2">
        <f t="shared" si="2"/>
        <v>-0.010025062656641603</v>
      </c>
      <c r="I25" s="7"/>
      <c r="J25" s="11">
        <v>0.0024</v>
      </c>
      <c r="K25" s="1">
        <v>204</v>
      </c>
      <c r="L25" s="2">
        <f t="shared" si="3"/>
        <v>-0.009708737864077669</v>
      </c>
      <c r="M25" s="7"/>
      <c r="N25" s="9">
        <v>-0.0564</v>
      </c>
      <c r="O25" s="6">
        <v>112</v>
      </c>
      <c r="P25" s="2">
        <f t="shared" si="4"/>
        <v>-0.008849557522123894</v>
      </c>
      <c r="Q25" s="7"/>
      <c r="R25" s="10">
        <v>-0.0216</v>
      </c>
      <c r="S25" s="1">
        <v>79</v>
      </c>
      <c r="T25" s="2">
        <f t="shared" si="5"/>
        <v>0.01282051282051282</v>
      </c>
      <c r="U25" s="7"/>
      <c r="V25" s="9">
        <v>-0.0837</v>
      </c>
      <c r="W25" s="1">
        <v>284</v>
      </c>
      <c r="X25" s="2" t="e">
        <f t="shared" si="6"/>
        <v>#DIV/0!</v>
      </c>
      <c r="Y25" s="7"/>
      <c r="Z25" s="10">
        <v>-0.0037</v>
      </c>
      <c r="AA25" s="1">
        <v>1060</v>
      </c>
      <c r="AB25" s="2">
        <f t="shared" si="7"/>
        <v>-0.0028222013170272815</v>
      </c>
      <c r="AC25" s="7"/>
      <c r="AD25" s="10">
        <v>-0.0031</v>
      </c>
      <c r="AE25" s="1">
        <v>963</v>
      </c>
      <c r="AF25" s="2">
        <f t="shared" si="8"/>
        <v>-0.003105590062111801</v>
      </c>
      <c r="AG25" s="7"/>
      <c r="AH25" s="10">
        <v>-0.0268</v>
      </c>
      <c r="AI25" s="1">
        <v>3995</v>
      </c>
      <c r="AJ25" s="2">
        <f t="shared" si="9"/>
        <v>-0.00125</v>
      </c>
      <c r="AK25" s="7"/>
      <c r="AL25" s="10">
        <v>-0.0039</v>
      </c>
      <c r="AM25" s="1">
        <v>4620</v>
      </c>
      <c r="AN25" s="2">
        <f t="shared" si="10"/>
        <v>0</v>
      </c>
      <c r="AO25" s="7"/>
      <c r="AP25" s="11">
        <v>0.0016</v>
      </c>
      <c r="AQ25" s="1">
        <v>40750</v>
      </c>
      <c r="AR25" s="2">
        <f t="shared" si="11"/>
        <v>0.004932182490752158</v>
      </c>
    </row>
    <row r="26" spans="1:44" ht="14.25">
      <c r="A26" s="7">
        <v>41180</v>
      </c>
      <c r="B26" s="9">
        <v>-0.0548</v>
      </c>
      <c r="C26" s="1">
        <v>15010</v>
      </c>
      <c r="D26" s="2" t="e">
        <f t="shared" si="1"/>
        <v>#DIV/0!</v>
      </c>
      <c r="E26" s="7"/>
      <c r="F26" s="9">
        <v>-0.0511</v>
      </c>
      <c r="G26" s="1">
        <v>2394</v>
      </c>
      <c r="H26" s="2" t="e">
        <f t="shared" si="2"/>
        <v>#DIV/0!</v>
      </c>
      <c r="I26" s="7"/>
      <c r="J26" s="10">
        <v>-0.0034</v>
      </c>
      <c r="K26" s="1">
        <v>206</v>
      </c>
      <c r="L26" s="2" t="e">
        <f t="shared" si="3"/>
        <v>#DIV/0!</v>
      </c>
      <c r="M26" s="7"/>
      <c r="N26" s="10">
        <v>-0.0462</v>
      </c>
      <c r="O26" s="1">
        <v>113</v>
      </c>
      <c r="P26" s="2" t="e">
        <f t="shared" si="4"/>
        <v>#DIV/0!</v>
      </c>
      <c r="Q26" s="7"/>
      <c r="R26" s="10">
        <v>-0.0161</v>
      </c>
      <c r="S26" s="1">
        <v>78</v>
      </c>
      <c r="T26" s="2" t="e">
        <f t="shared" si="5"/>
        <v>#DIV/0!</v>
      </c>
      <c r="U26" s="7"/>
      <c r="V26" s="9"/>
      <c r="X26" s="2" t="e">
        <f t="shared" si="6"/>
        <v>#DIV/0!</v>
      </c>
      <c r="Y26" s="7"/>
      <c r="Z26" s="10">
        <v>-0.0059</v>
      </c>
      <c r="AA26" s="1">
        <v>1063</v>
      </c>
      <c r="AB26" s="2" t="e">
        <f t="shared" si="7"/>
        <v>#DIV/0!</v>
      </c>
      <c r="AC26" s="7"/>
      <c r="AD26" s="11">
        <v>0.0053</v>
      </c>
      <c r="AE26" s="1">
        <v>966</v>
      </c>
      <c r="AF26" s="2" t="e">
        <f t="shared" si="8"/>
        <v>#DIV/0!</v>
      </c>
      <c r="AG26" s="7"/>
      <c r="AH26" s="10">
        <v>-0.017</v>
      </c>
      <c r="AI26" s="1">
        <v>4000</v>
      </c>
      <c r="AJ26" s="2" t="e">
        <f t="shared" si="9"/>
        <v>#DIV/0!</v>
      </c>
      <c r="AK26" s="7"/>
      <c r="AL26" s="11">
        <v>0.0043</v>
      </c>
      <c r="AM26" s="1">
        <v>4620</v>
      </c>
      <c r="AN26" s="2" t="e">
        <f t="shared" si="10"/>
        <v>#DIV/0!</v>
      </c>
      <c r="AO26" s="7"/>
      <c r="AP26" s="10">
        <v>-0.0017</v>
      </c>
      <c r="AQ26" s="1">
        <v>40550</v>
      </c>
      <c r="AR26" s="2" t="e">
        <f t="shared" si="11"/>
        <v>#DIV/0!</v>
      </c>
    </row>
    <row r="27" spans="1:44" ht="14.25">
      <c r="A27" s="7"/>
      <c r="B27" s="10"/>
      <c r="D27" s="2" t="e">
        <f>(C27-C28)/C28</f>
        <v>#DIV/0!</v>
      </c>
      <c r="E27" s="7"/>
      <c r="F27" s="10"/>
      <c r="H27" s="2" t="e">
        <f t="shared" si="2"/>
        <v>#DIV/0!</v>
      </c>
      <c r="I27" s="7"/>
      <c r="J27" s="10"/>
      <c r="L27" s="2" t="e">
        <f t="shared" si="3"/>
        <v>#DIV/0!</v>
      </c>
      <c r="M27" s="7"/>
      <c r="N27" s="10"/>
      <c r="P27" s="2" t="e">
        <f t="shared" si="4"/>
        <v>#DIV/0!</v>
      </c>
      <c r="Q27" s="7"/>
      <c r="R27" s="11"/>
      <c r="T27" s="2" t="e">
        <f t="shared" si="5"/>
        <v>#DIV/0!</v>
      </c>
      <c r="U27" s="7"/>
      <c r="V27" s="9"/>
      <c r="Y27" s="7"/>
      <c r="Z27" s="11"/>
      <c r="AB27" s="2" t="e">
        <f t="shared" si="7"/>
        <v>#DIV/0!</v>
      </c>
      <c r="AC27" s="7"/>
      <c r="AD27" s="11"/>
      <c r="AF27" s="2" t="e">
        <f t="shared" si="8"/>
        <v>#DIV/0!</v>
      </c>
      <c r="AG27" s="7"/>
      <c r="AH27" s="10"/>
      <c r="AJ27" s="2" t="e">
        <f t="shared" si="9"/>
        <v>#DIV/0!</v>
      </c>
      <c r="AK27" s="7"/>
      <c r="AL27" s="11"/>
      <c r="AN27" s="2" t="e">
        <f t="shared" si="10"/>
        <v>#DIV/0!</v>
      </c>
      <c r="AO27" s="7"/>
      <c r="AP27" s="11"/>
      <c r="AR27" s="2" t="e">
        <f t="shared" si="11"/>
        <v>#DIV/0!</v>
      </c>
    </row>
    <row r="28" spans="1:22" ht="14.25">
      <c r="A28" s="3"/>
      <c r="B28" s="5"/>
      <c r="V28" s="1" t="s">
        <v>16</v>
      </c>
    </row>
    <row r="29" spans="1:2" ht="14.25">
      <c r="A29" s="3"/>
      <c r="B29" s="4"/>
    </row>
    <row r="30" spans="1:2" ht="14.25">
      <c r="A30" s="3"/>
      <c r="B30" s="5"/>
    </row>
  </sheetData>
  <sheetProtection/>
  <conditionalFormatting sqref="D1:D65536 H1:H65536 L1:L65536 P3:P27 T1:T65536 X1:X65536 AB1:AB65536 AF1:AF65536 AR1:AR65536 AJ1:AJ65536 AN1:AN65536">
    <cfRule type="cellIs" priority="1" dxfId="1" operator="lessThan" stopIfTrue="1">
      <formula>0</formula>
    </cfRule>
  </conditionalFormatting>
  <printOptions/>
  <pageMargins left="0.75" right="0.75" top="1" bottom="1" header="0.512" footer="0.512"/>
  <pageSetup horizontalDpi="300" verticalDpi="300" orientation="landscape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2011-03-30T12:42:14Z</dcterms:created>
  <dcterms:modified xsi:type="dcterms:W3CDTF">2012-11-04T09:32:34Z</dcterms:modified>
  <cp:category/>
  <cp:version/>
  <cp:contentType/>
  <cp:contentStatus/>
</cp:coreProperties>
</file>